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Sheet1!$A$5:$C$415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<sst xmlns="http://schemas.openxmlformats.org/spreadsheetml/2006/main" count="435" uniqueCount="372">
  <si>
    <t>表23</t>
  </si>
  <si>
    <t>2019年区本级一般公共预算支出功能分类明细表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</si>
  <si>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</si>
  <si>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</si>
  <si>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</si>
  <si>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</si>
  <si>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</si>
  <si>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</si>
  <si>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</si>
  <si>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</si>
  <si>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</si>
  <si>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人大监督</t>
  </si>
  <si>
    <t xml:space="preserve">    代表工作</t>
  </si>
  <si>
    <t xml:space="preserve">    其他人大事务支出</t>
  </si>
  <si>
    <t xml:space="preserve">  政协事务</t>
  </si>
  <si>
    <t xml:space="preserve">  政府办公厅(室)及相关机构事务</t>
  </si>
  <si>
    <t xml:space="preserve">    信访事务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</si>
  <si>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</si>
  <si>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</si>
  <si>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</si>
  <si>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</si>
  <si>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统计信息事务</t>
  </si>
  <si>
    <t xml:space="preserve">    专项统计业务</t>
  </si>
  <si>
    <t xml:space="preserve">    专项普查活动</t>
  </si>
  <si>
    <t xml:space="preserve">    统计抽样调查</t>
  </si>
  <si>
    <t xml:space="preserve">  财政事务</t>
  </si>
  <si>
    <t xml:space="preserve">    其他财政事务支出</t>
  </si>
  <si>
    <t xml:space="preserve">  税收事务</t>
  </si>
  <si>
    <t xml:space="preserve">    代扣代收代征税款手续费</t>
  </si>
  <si>
    <t xml:space="preserve">    其他税收事务支出</t>
  </si>
  <si>
    <t xml:space="preserve">  审计事务</t>
  </si>
  <si>
    <t xml:space="preserve">    审计业务</t>
  </si>
  <si>
    <t xml:space="preserve">  人力资源事务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</si>
  <si>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</si>
  <si>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</si>
  <si>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</si>
  <si>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</si>
  <si>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招商引资</t>
  </si>
  <si>
    <t xml:space="preserve">  民族事务</t>
  </si>
  <si>
    <t xml:space="preserve">    民族工作专项</t>
  </si>
  <si>
    <t xml:space="preserve">  档案事务</t>
  </si>
  <si>
    <t xml:space="preserve">    档案馆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</si>
  <si>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</si>
  <si>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</si>
  <si>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</si>
  <si>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</si>
  <si>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</si>
  <si>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</si>
  <si>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</si>
  <si>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</si>
  <si>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</si>
  <si>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</si>
  <si>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</si>
  <si>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其他共产党事务支出(款)</t>
  </si>
  <si>
    <t xml:space="preserve">    其他共产党事务支出(项)</t>
  </si>
  <si>
    <t xml:space="preserve">  市场监督管理事务</t>
  </si>
  <si>
    <t xml:space="preserve">    市场监督管理专项</t>
  </si>
  <si>
    <t xml:space="preserve">    市场监管执法</t>
  </si>
  <si>
    <t xml:space="preserve">    市场监督管理技术支持</t>
  </si>
  <si>
    <t xml:space="preserve">    医疗器械事务</t>
  </si>
  <si>
    <t xml:space="preserve">    其他市场监督管理事务</t>
  </si>
  <si>
    <t xml:space="preserve">  其他一般公共服务支出(款)</t>
  </si>
  <si>
    <t xml:space="preserve">    其他一般公共服务支出(项)</t>
  </si>
  <si>
    <t>国防支出</t>
  </si>
  <si>
    <t xml:space="preserve">  国防动员</t>
  </si>
  <si>
    <t xml:space="preserve">    人民防空</t>
  </si>
  <si>
    <t xml:space="preserve">    民兵</t>
  </si>
  <si>
    <t>公共安全支出</t>
  </si>
  <si>
    <t xml:space="preserve">  公安</t>
  </si>
  <si>
    <t xml:space="preserve">    执法办案</t>
  </si>
  <si>
    <t xml:space="preserve">    其他公安支出</t>
  </si>
  <si>
    <t xml:space="preserve">  检察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</si>
  <si>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</si>
  <si>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</si>
  <si>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</si>
  <si>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</si>
  <si>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</si>
  <si>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司法</t>
  </si>
  <si>
    <t xml:space="preserve">    基层司法业务</t>
  </si>
  <si>
    <t xml:space="preserve">    法律援助</t>
  </si>
  <si>
    <t xml:space="preserve">    其他司法支出</t>
  </si>
  <si>
    <t xml:space="preserve">  其他公共安全支出</t>
  </si>
  <si>
    <t xml:space="preserve">    其他公共安全支出</t>
  </si>
  <si>
    <t>教育支出</t>
  </si>
  <si>
    <t xml:space="preserve">  教育管理事务</t>
  </si>
  <si>
    <t xml:space="preserve">    机关服务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</si>
  <si>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</si>
  <si>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</si>
  <si>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</si>
  <si>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</si>
  <si>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</si>
  <si>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</si>
  <si>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其他普通教育支出</t>
  </si>
  <si>
    <t xml:space="preserve">  职业教育</t>
  </si>
  <si>
    <t xml:space="preserve">    中专教育</t>
  </si>
  <si>
    <t xml:space="preserve">    技校教育</t>
  </si>
  <si>
    <t xml:space="preserve">    职业高中教育</t>
  </si>
  <si>
    <t xml:space="preserve">    其他职业教育支出</t>
  </si>
  <si>
    <t xml:space="preserve">  特殊教育</t>
  </si>
  <si>
    <t xml:space="preserve">    特殊学校教育</t>
  </si>
  <si>
    <t xml:space="preserve">  教育费附加安排的支出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</si>
  <si>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</si>
  <si>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</si>
  <si>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</si>
  <si>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</si>
  <si>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</si>
  <si>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技术研究与开发</t>
  </si>
  <si>
    <t xml:space="preserve">    应用技术研究与开发</t>
  </si>
  <si>
    <t xml:space="preserve">    其他技术研究与开发支出</t>
  </si>
  <si>
    <t xml:space="preserve">  科学技术普及</t>
  </si>
  <si>
    <t xml:space="preserve">    机构运行</t>
  </si>
  <si>
    <t xml:space="preserve">    科普活动</t>
  </si>
  <si>
    <t xml:space="preserve">    其他科学技术普及支出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</si>
  <si>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</si>
  <si>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</si>
  <si>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</si>
  <si>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</si>
  <si>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</si>
  <si>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</si>
  <si>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</si>
  <si>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</si>
  <si>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</si>
  <si>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文化活动</t>
  </si>
  <si>
    <t xml:space="preserve">    群众文化</t>
  </si>
  <si>
    <t xml:space="preserve">    文化创作与保护</t>
  </si>
  <si>
    <t xml:space="preserve">    文化和旅游市场管理</t>
  </si>
  <si>
    <t xml:space="preserve">    旅游行业业务管理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</si>
  <si>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</si>
  <si>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</si>
  <si>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</si>
  <si>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</si>
  <si>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体育</t>
  </si>
  <si>
    <t xml:space="preserve">    体育训练</t>
  </si>
  <si>
    <t xml:space="preserve">    体育场馆</t>
  </si>
  <si>
    <t xml:space="preserve">    群众体育</t>
  </si>
  <si>
    <t xml:space="preserve">    其他体育支出</t>
  </si>
  <si>
    <t xml:space="preserve">  广播电视</t>
  </si>
  <si>
    <t xml:space="preserve">    其他广播电视支出</t>
  </si>
  <si>
    <t xml:space="preserve">  其他文化体育与传媒支出(款)</t>
  </si>
  <si>
    <t xml:space="preserve">    宣传文化发展专项支出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</si>
  <si>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</si>
  <si>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</si>
  <si>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</si>
  <si>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</si>
  <si>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</si>
  <si>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</si>
  <si>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</si>
  <si>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</si>
  <si>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</si>
  <si>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</si>
  <si>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</si>
  <si>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</si>
  <si>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</si>
  <si>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</si>
  <si>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</si>
  <si>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其他行政事业单位离退休支出</t>
  </si>
  <si>
    <t xml:space="preserve">  就业补助</t>
  </si>
  <si>
    <t xml:space="preserve">    职业培训补贴</t>
  </si>
  <si>
    <t xml:space="preserve">    公益性岗位补贴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</si>
  <si>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</si>
  <si>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</si>
  <si>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</si>
  <si>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</si>
  <si>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</si>
  <si>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</si>
  <si>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</si>
  <si>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</si>
  <si>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</si>
  <si>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</si>
  <si>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</si>
  <si>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</si>
  <si>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</si>
  <si>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</si>
  <si>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</si>
  <si>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</si>
  <si>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</si>
  <si>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残疾人事业</t>
  </si>
  <si>
    <t xml:space="preserve">    残疾人康复</t>
  </si>
  <si>
    <t xml:space="preserve">    残疾人就业和扶贫</t>
  </si>
  <si>
    <t xml:space="preserve">    残疾人生活和护理补贴</t>
  </si>
  <si>
    <t xml:space="preserve">    其他残疾人事业支出</t>
  </si>
  <si>
    <t xml:space="preserve">  红十字事业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</si>
  <si>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</si>
  <si>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</si>
  <si>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</si>
  <si>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</si>
  <si>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</si>
  <si>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特困人员救助供养</t>
  </si>
  <si>
    <t xml:space="preserve">    农村特困人员救助供养支出</t>
  </si>
  <si>
    <t xml:space="preserve">  其他生活救助</t>
  </si>
  <si>
    <t xml:space="preserve">    其他农村生活救助</t>
  </si>
  <si>
    <t xml:space="preserve">  财政对基本养老保险基金的补助</t>
  </si>
  <si>
    <t xml:space="preserve">    财政对城乡居民基本养老保险基金的补助</t>
  </si>
  <si>
    <t xml:space="preserve">  退役军人管理事务</t>
  </si>
  <si>
    <t xml:space="preserve">    拥军优属</t>
  </si>
  <si>
    <t xml:space="preserve">    其他退役军人事务管理支出</t>
  </si>
  <si>
    <t xml:space="preserve">  其他社会保障和就业支出</t>
  </si>
  <si>
    <t xml:space="preserve">    其他社会保障和就业支出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</si>
  <si>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</si>
  <si>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</si>
  <si>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</si>
  <si>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</si>
  <si>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中医(民族)医院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</si>
  <si>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</si>
  <si>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</si>
  <si>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</si>
  <si>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</si>
  <si>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</si>
  <si>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</si>
  <si>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</si>
  <si>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</si>
  <si>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</si>
  <si>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</si>
  <si>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</si>
  <si>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其他公共卫生支出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</si>
  <si>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</si>
  <si>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</si>
  <si>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</si>
  <si>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</si>
  <si>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</si>
  <si>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</si>
  <si>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</si>
  <si>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财政对基本医疗保险基金的补助</t>
  </si>
  <si>
    <t xml:space="preserve">    财政对城乡居民基本医疗保险基金的补助</t>
  </si>
  <si>
    <t xml:space="preserve">  医疗救助</t>
  </si>
  <si>
    <t xml:space="preserve">    城乡医疗救助</t>
  </si>
  <si>
    <t xml:space="preserve">  优抚对象医疗</t>
  </si>
  <si>
    <t xml:space="preserve">    优抚对象医疗补助</t>
  </si>
  <si>
    <t xml:space="preserve">  医疗保障管理事务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</si>
  <si>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</si>
  <si>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</si>
  <si>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</si>
  <si>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</si>
  <si>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</si>
  <si>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</si>
  <si>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</si>
  <si>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其他环境保护管理事务支出</t>
  </si>
  <si>
    <t xml:space="preserve">  环境监测与监察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</si>
  <si>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</si>
  <si>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</si>
  <si>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</si>
  <si>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</si>
  <si>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其他污染防治支出</t>
  </si>
  <si>
    <t xml:space="preserve">  自然生态保护</t>
  </si>
  <si>
    <t xml:space="preserve">    农村环境保护</t>
  </si>
  <si>
    <t xml:space="preserve">  能源节约利用(款)</t>
  </si>
  <si>
    <t xml:space="preserve">    能源节约利用(项)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</si>
  <si>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</si>
  <si>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</si>
  <si>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</si>
  <si>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</si>
  <si>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</si>
  <si>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</si>
  <si>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</si>
  <si>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</si>
  <si>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</si>
  <si>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</si>
  <si>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</si>
  <si>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</si>
  <si>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</si>
  <si>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</si>
  <si>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</si>
  <si>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</si>
  <si>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</si>
  <si>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科技转化与推广服务</t>
  </si>
  <si>
    <t xml:space="preserve">    病虫害控制</t>
  </si>
  <si>
    <t xml:space="preserve">    农产品质量安全</t>
  </si>
  <si>
    <t xml:space="preserve">    农业生产支持补贴</t>
  </si>
  <si>
    <t xml:space="preserve">    农业组织化与产业化经营</t>
  </si>
  <si>
    <t xml:space="preserve">    农村公益事业</t>
  </si>
  <si>
    <t xml:space="preserve">    对高校毕业生到基层任职补助</t>
  </si>
  <si>
    <t xml:space="preserve">    其他农业支出</t>
  </si>
  <si>
    <t xml:space="preserve">  林业和草原</t>
  </si>
  <si>
    <t xml:space="preserve">    事业机构</t>
  </si>
  <si>
    <t xml:space="preserve">    森林培育</t>
  </si>
  <si>
    <t xml:space="preserve">    技术推广与转化</t>
  </si>
  <si>
    <t xml:space="preserve">    森林生态效益补偿</t>
  </si>
  <si>
    <t xml:space="preserve">    动植物保护</t>
  </si>
  <si>
    <t xml:space="preserve">    执法与监督</t>
  </si>
  <si>
    <t xml:space="preserve">    防灾减灾</t>
  </si>
  <si>
    <t xml:space="preserve">    其他林业和草原支出</t>
  </si>
  <si>
    <t xml:space="preserve">  水利</t>
  </si>
  <si>
    <t xml:space="preserve">    水利工程建设</t>
  </si>
  <si>
    <t xml:space="preserve">    水利工程运行与维护</t>
  </si>
  <si>
    <t xml:space="preserve">    防汛</t>
  </si>
  <si>
    <t xml:space="preserve">    抗旱</t>
  </si>
  <si>
    <t xml:space="preserve">    大中型水库移民后期扶持专项支出</t>
  </si>
  <si>
    <t xml:space="preserve">    其他水利支出</t>
  </si>
  <si>
    <t xml:space="preserve">  扶贫</t>
  </si>
  <si>
    <t xml:space="preserve">    其他扶贫支出</t>
  </si>
  <si>
    <t xml:space="preserve">  农业综合开发</t>
  </si>
  <si>
    <t xml:space="preserve">    产业化发展</t>
  </si>
  <si>
    <t xml:space="preserve">  农村综合改革</t>
  </si>
  <si>
    <t xml:space="preserve">    对村民委员会和村党支部的补助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</si>
  <si>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</si>
  <si>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</si>
  <si>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</si>
  <si>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</si>
  <si>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其他普惠金融发展支出</t>
  </si>
  <si>
    <t xml:space="preserve">  其他农林水支出(款)</t>
  </si>
  <si>
    <t xml:space="preserve">    其他农林水支出(项)</t>
  </si>
  <si>
    <t>交通运输支出</t>
  </si>
  <si>
    <t xml:space="preserve">  公路水路运输</t>
  </si>
  <si>
    <t xml:space="preserve">    其他公路水路运输支出</t>
  </si>
  <si>
    <t xml:space="preserve">  车辆购置税支出</t>
  </si>
  <si>
    <t xml:space="preserve">    车辆购置税用于农村公路建设支出</t>
  </si>
  <si>
    <t>资源勘探信息等支出</t>
  </si>
  <si>
    <t xml:space="preserve">  资源勘探开发</t>
  </si>
  <si>
    <t xml:space="preserve">  制造业</t>
  </si>
  <si>
    <t xml:space="preserve">    其他制造业支出</t>
  </si>
  <si>
    <t xml:space="preserve">  工业和信息产业监管</t>
  </si>
  <si>
    <t xml:space="preserve">    工业和信息产业支持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</si>
  <si>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</si>
  <si>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</si>
  <si>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</si>
  <si>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>商业服务业等支出</t>
  </si>
  <si>
    <t xml:space="preserve">  商业流通事务</t>
  </si>
  <si>
    <t xml:space="preserve">    其他商业流通事务支出</t>
  </si>
  <si>
    <t xml:space="preserve">  涉外发展服务支出</t>
  </si>
  <si>
    <t xml:space="preserve">    其他涉外发展服务支出</t>
  </si>
  <si>
    <t>金融支出</t>
  </si>
  <si>
    <t xml:space="preserve">  金融发展支出</t>
  </si>
  <si>
    <t xml:space="preserve">    其他金融发展支出</t>
  </si>
  <si>
    <t xml:space="preserve">  其他金融支出(款)</t>
  </si>
  <si>
    <t xml:space="preserve">    其他金融支出(项)</t>
  </si>
  <si>
    <t>援助其他地区支出</t>
  </si>
  <si>
    <t xml:space="preserve">  其他支出</t>
  </si>
  <si>
    <t>自然资源海洋气象等支出</t>
  </si>
  <si>
    <t xml:space="preserve">  自然资源事务</t>
  </si>
  <si>
    <t xml:space="preserve">    土地资源调查</t>
  </si>
  <si>
    <t xml:space="preserve">    土地资源利用与保护</t>
  </si>
  <si>
    <t xml:space="preserve">    国土整治</t>
  </si>
  <si>
    <t xml:space="preserve">    土地资源储备支出</t>
  </si>
  <si>
    <t xml:space="preserve">    地质矿产资源利用与保护</t>
  </si>
  <si>
    <t xml:space="preserve">    其他自然资源事务支出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</si>
  <si>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</si>
  <si>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</si>
  <si>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</si>
  <si>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</si>
  <si>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棚户区改造</t>
  </si>
  <si>
    <t xml:space="preserve">    农村危房改造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</si>
  <si>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</si>
  <si>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</si>
  <si>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</si>
  <si>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</si>
  <si>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>粮油物资储备支出</t>
  </si>
  <si>
    <t xml:space="preserve">  粮油事务</t>
  </si>
  <si>
    <t xml:space="preserve">    粮食专项业务活动</t>
  </si>
  <si>
    <t xml:space="preserve">  粮油储备</t>
  </si>
  <si>
    <t xml:space="preserve">    储备粮油补贴</t>
  </si>
  <si>
    <t>灾害防治及应急管理支出</t>
  </si>
  <si>
    <t xml:space="preserve">  应急管理事务</t>
  </si>
  <si>
    <t xml:space="preserve">    安全监管</t>
  </si>
  <si>
    <t xml:space="preserve">    其他应急管理支出</t>
  </si>
  <si>
    <t xml:space="preserve">  自然灾害救灾及恢复重建支出</t>
  </si>
  <si>
    <t xml:space="preserve">    自然灾害救灾补助</t>
  </si>
  <si>
    <t xml:space="preserve">    自然灾害灾后重建补助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</si>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</sst>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>
  <numFmts count="29">
    <numFmt numFmtId="41" formatCode="_ * #,##0_ ;_ * \-#,##0_ ;_ * &quot;-&quot;_ ;_ @_ "/>
    <numFmt numFmtId="42" formatCode="_ &quot;￥&quot;* #,##0_ ;_ &quot;￥&quot;* \-#,##0_ ;_ &quot;￥&quot;* &quot;-&quot;_ ;_ @_ "/>
    <numFmt numFmtId="176" formatCode="yy\.mm\.dd"/>
    <numFmt numFmtId="177" formatCode="_-* #,##0.00&quot;$&quot;_-;\-* #,##0.00&quot;$&quot;_-;_-* &quot;-&quot;??&quot;$&quot;_-;_-@_-"/>
    <numFmt numFmtId="178" formatCode="_-&quot;$&quot;* #,##0_-;\-&quot;$&quot;* #,##0_-;_-&quot;$&quot;* &quot;-&quot;_-;_-@_-"/>
    <numFmt numFmtId="179" formatCode="_(&quot;$&quot;* #,##0_);_(&quot;$&quot;* \(#,##0\);_(&quot;$&quot;* &quot;-&quot;_);_(@_)"/>
    <numFmt numFmtId="44" formatCode="_ &quot;￥&quot;* #,##0.00_ ;_ &quot;￥&quot;* \-#,##0.00_ ;_ &quot;￥&quot;* &quot;-&quot;??_ ;_ @_ "/>
    <numFmt numFmtId="180" formatCode="0_ "/>
    <numFmt numFmtId="181" formatCode="_-* #,##0.00_$_-;\-* #,##0.00_$_-;_-* &quot;-&quot;??_$_-;_-@_-"/>
    <numFmt numFmtId="43" formatCode="_ * #,##0.00_ ;_ * \-#,##0.00_ ;_ * &quot;-&quot;??_ ;_ @_ "/>
    <numFmt numFmtId="182" formatCode="#,##0;\-#,##0;&quot;-&quot;"/>
    <numFmt numFmtId="183" formatCode="&quot;$&quot;#,##0.00_);[Red]\(&quot;$&quot;#,##0.00\)"/>
    <numFmt numFmtId="184" formatCode="0.0"/>
    <numFmt numFmtId="185" formatCode="#,##0.0_);\(#,##0.0\)"/>
    <numFmt numFmtId="186" formatCode="&quot;$&quot;\ #,##0.00_-;[Red]&quot;$&quot;\ #,##0.00\-"/>
    <numFmt numFmtId="187" formatCode="_-* #,##0_$_-;\-* #,##0_$_-;_-* &quot;-&quot;_$_-;_-@_-"/>
    <numFmt numFmtId="188" formatCode="\$#,##0;\(\$#,##0\)"/>
    <numFmt numFmtId="189" formatCode="_-* #,##0.00_-;\-* #,##0.00_-;_-* &quot;-&quot;??_-;_-@_-"/>
    <numFmt numFmtId="190" formatCode="_-&quot;$&quot;\ * #,##0.00_-;_-&quot;$&quot;\ * #,##0.00\-;_-&quot;$&quot;\ * &quot;-&quot;??_-;_-@_-"/>
    <numFmt numFmtId="191" formatCode="_-* #,##0&quot;$&quot;_-;\-* #,##0&quot;$&quot;_-;_-* &quot;-&quot;&quot;$&quot;_-;_-@_-"/>
    <numFmt numFmtId="192" formatCode="_-&quot;$&quot;\ * #,##0_-;_-&quot;$&quot;\ * #,##0\-;_-&quot;$&quot;\ * &quot;-&quot;_-;_-@_-"/>
    <numFmt numFmtId="193" formatCode="#\ ??/??"/>
    <numFmt numFmtId="194" formatCode="&quot;$&quot;#,##0_);[Red]\(&quot;$&quot;#,##0\)"/>
    <numFmt numFmtId="195" formatCode="_(&quot;$&quot;* #,##0.00_);_(&quot;$&quot;* \(#,##0.00\);_(&quot;$&quot;* &quot;-&quot;??_);_(@_)"/>
    <numFmt numFmtId="196" formatCode="&quot;$&quot;#,##0_);\(&quot;$&quot;#,##0\)"/>
    <numFmt numFmtId="197" formatCode="#,##0;\(#,##0\)"/>
    <numFmt numFmtId="198" formatCode="h:mm\ AM/PM"/>
    <numFmt numFmtId="199" formatCode="yyyy&quot;年&quot;m&quot;月&quot;d&quot;日&quot;;@"/>
    <numFmt numFmtId="200" formatCode="\$#,##0.00;\(\$#,##0.00\)"/>
  </numFmts>
  <fonts count="7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2"/>
      <name val="Arial MT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9"/>
      <name val="宋体"/>
      <charset val="134"/>
    </font>
    <font>
      <b/>
      <sz val="10"/>
      <name val="MS Sans Serif"/>
      <charset val="134"/>
    </font>
    <font>
      <sz val="12"/>
      <name val="Arial"/>
      <charset val="134"/>
    </font>
    <font>
      <sz val="8"/>
      <name val="Times New Roman"/>
      <charset val="134"/>
    </font>
    <font>
      <sz val="12"/>
      <color indexed="8"/>
      <name val="宋体"/>
      <charset val="134"/>
    </font>
    <font>
      <b/>
      <sz val="18"/>
      <color indexed="62"/>
      <name val="宋体"/>
      <charset val="134"/>
    </font>
    <font>
      <b/>
      <i/>
      <sz val="16"/>
      <name val="Helv"/>
      <charset val="134"/>
    </font>
    <font>
      <sz val="12"/>
      <color indexed="16"/>
      <name val="宋体"/>
      <charset val="134"/>
    </font>
    <font>
      <u/>
      <sz val="12"/>
      <name val="Arial MT"/>
      <charset val="134"/>
    </font>
    <font>
      <b/>
      <sz val="12"/>
      <name val="Arial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name val="Arial MT"/>
      <charset val="134"/>
    </font>
    <font>
      <b/>
      <sz val="10"/>
      <name val="Tms Rmn"/>
      <charset val="134"/>
    </font>
    <font>
      <sz val="12"/>
      <name val="Times New Roman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Helv"/>
      <charset val="134"/>
    </font>
    <font>
      <sz val="11"/>
      <color indexed="20"/>
      <name val="宋体"/>
      <charset val="134"/>
    </font>
    <font>
      <sz val="10"/>
      <name val="Helv"/>
      <charset val="134"/>
    </font>
    <font>
      <b/>
      <sz val="13"/>
      <color theme="3"/>
      <name val="宋体"/>
      <charset val="134"/>
      <scheme val="minor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Geneva"/>
      <charset val="134"/>
    </font>
    <font>
      <sz val="7"/>
      <name val="Small Fonts"/>
      <charset val="134"/>
    </font>
    <font>
      <b/>
      <sz val="10"/>
      <name val="MS Sans"/>
      <charset val="134"/>
    </font>
    <font>
      <b/>
      <sz val="12"/>
      <name val="Arial MT"/>
      <charset val="134"/>
    </font>
    <font>
      <sz val="12"/>
      <color indexed="20"/>
      <name val="仿宋_GB2312"/>
      <charset val="134"/>
    </font>
    <font>
      <sz val="8"/>
      <name val="Arial"/>
      <charset val="134"/>
    </font>
    <font>
      <b/>
      <sz val="18"/>
      <name val="Arial"/>
      <charset val="134"/>
    </font>
    <font>
      <sz val="12"/>
      <color indexed="9"/>
      <name val="Helv"/>
      <charset val="134"/>
    </font>
    <font>
      <sz val="10"/>
      <name val="Times New Roman"/>
      <charset val="134"/>
    </font>
    <font>
      <sz val="10"/>
      <color indexed="8"/>
      <name val="Arial"/>
      <charset val="134"/>
    </font>
    <font>
      <sz val="10"/>
      <color indexed="8"/>
      <name val="MS Sans Serif"/>
      <charset val="134"/>
    </font>
    <font>
      <b/>
      <sz val="14"/>
      <name val="楷体"/>
      <charset val="134"/>
    </font>
    <font>
      <sz val="12"/>
      <color indexed="20"/>
      <name val="宋体"/>
      <charset val="134"/>
    </font>
    <font>
      <sz val="10"/>
      <name val="楷体"/>
      <charset val="134"/>
    </font>
    <font>
      <sz val="10"/>
      <name val="宋体"/>
      <charset val="134"/>
    </font>
    <font>
      <sz val="12"/>
      <name val="官帕眉"/>
      <charset val="134"/>
    </font>
    <font>
      <sz val="11"/>
      <color indexed="20"/>
      <name val="Tahoma"/>
      <charset val="134"/>
    </font>
    <font>
      <sz val="10"/>
      <name val="MS Sans Serif"/>
      <charset val="134"/>
    </font>
    <font>
      <sz val="12"/>
      <color indexed="17"/>
      <name val="仿宋_GB2312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u/>
      <sz val="12"/>
      <color indexed="20"/>
      <name val="宋体"/>
      <charset val="134"/>
    </font>
    <font>
      <sz val="9"/>
      <name val="宋体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gray0625"/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255">
    <xf numFmtId="0" fontId="0" fillId="0" borderId="0">
      <alignment vertical="center"/>
    </xf>
    <xf numFmtId="0" fontId="4" fillId="0" borderId="0"/>
    <xf numFmtId="42" fontId="15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14" borderId="0" applyNumberFormat="0" applyBorder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15" fillId="0" borderId="0" applyFont="0" applyFill="0" applyBorder="0" applyAlignment="0" applyProtection="0">
      <alignment vertical="center"/>
    </xf>
    <xf numFmtId="0" fontId="27" fillId="0" borderId="0">
      <alignment horizontal="center" wrapText="1"/>
      <protection locked="0"/>
    </xf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41" fontId="15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/>
    <xf numFmtId="0" fontId="4" fillId="0" borderId="0"/>
    <xf numFmtId="0" fontId="12" fillId="8" borderId="0" applyNumberFormat="0" applyBorder="0" applyAlignment="0" applyProtection="0">
      <alignment vertical="center"/>
    </xf>
    <xf numFmtId="0" fontId="17" fillId="0" borderId="0">
      <alignment vertical="center"/>
    </xf>
    <xf numFmtId="0" fontId="35" fillId="2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0"/>
    <xf numFmtId="0" fontId="9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24" fillId="29" borderId="0" applyNumberFormat="0" applyBorder="0" applyAlignment="0" applyProtection="0"/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0" borderId="0"/>
    <xf numFmtId="0" fontId="15" fillId="11" borderId="1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0" fillId="0" borderId="0" applyNumberFormat="0" applyFill="0" applyBorder="0" applyAlignment="0" applyProtection="0">
      <alignment vertical="center"/>
    </xf>
    <xf numFmtId="0" fontId="14" fillId="0" borderId="0"/>
    <xf numFmtId="0" fontId="4" fillId="0" borderId="0"/>
    <xf numFmtId="0" fontId="17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4" fillId="0" borderId="0"/>
    <xf numFmtId="0" fontId="14" fillId="0" borderId="0"/>
    <xf numFmtId="0" fontId="4" fillId="0" borderId="0"/>
    <xf numFmtId="0" fontId="4" fillId="0" borderId="0"/>
    <xf numFmtId="0" fontId="8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8" fillId="0" borderId="16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4" fillId="0" borderId="16" applyNumberFormat="0" applyFill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0" fillId="0" borderId="21" applyNumberFormat="0" applyFill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0" fillId="12" borderId="17" applyNumberFormat="0" applyAlignment="0" applyProtection="0">
      <alignment vertical="center"/>
    </xf>
    <xf numFmtId="0" fontId="17" fillId="0" borderId="0">
      <alignment vertical="center"/>
    </xf>
    <xf numFmtId="0" fontId="39" fillId="12" borderId="13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3" fillId="7" borderId="14" applyNumberFormat="0" applyAlignment="0" applyProtection="0">
      <alignment vertical="center"/>
    </xf>
    <xf numFmtId="0" fontId="4" fillId="0" borderId="0"/>
    <xf numFmtId="0" fontId="4" fillId="0" borderId="0"/>
    <xf numFmtId="0" fontId="12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" fillId="0" borderId="0"/>
    <xf numFmtId="178" fontId="4" fillId="0" borderId="0" applyFont="0" applyFill="0" applyBorder="0" applyAlignment="0" applyProtection="0"/>
    <xf numFmtId="0" fontId="46" fillId="0" borderId="22" applyNumberFormat="0" applyFill="0" applyAlignment="0" applyProtection="0">
      <alignment vertical="center"/>
    </xf>
    <xf numFmtId="0" fontId="4" fillId="0" borderId="0"/>
    <xf numFmtId="0" fontId="4" fillId="0" borderId="0"/>
    <xf numFmtId="0" fontId="47" fillId="0" borderId="23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/>
    <xf numFmtId="0" fontId="16" fillId="10" borderId="0" applyNumberFormat="0" applyBorder="0" applyAlignment="0" applyProtection="0">
      <alignment vertical="center"/>
    </xf>
    <xf numFmtId="0" fontId="4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42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4" fillId="0" borderId="0"/>
    <xf numFmtId="2" fontId="19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36" borderId="0" applyNumberFormat="0" applyBorder="0" applyAlignment="0" applyProtection="0">
      <alignment vertical="center"/>
    </xf>
    <xf numFmtId="0" fontId="4" fillId="0" borderId="0"/>
    <xf numFmtId="0" fontId="12" fillId="4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31" borderId="0" applyNumberFormat="0" applyBorder="0" applyAlignment="0" applyProtection="0">
      <alignment vertical="center"/>
    </xf>
    <xf numFmtId="0" fontId="4" fillId="0" borderId="0"/>
    <xf numFmtId="0" fontId="12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0" borderId="0"/>
    <xf numFmtId="0" fontId="38" fillId="0" borderId="0"/>
    <xf numFmtId="0" fontId="9" fillId="45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4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2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2" fillId="4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2" fillId="47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19" fillId="0" borderId="6">
      <alignment horizontal="center"/>
      <protection locked="0"/>
    </xf>
    <xf numFmtId="0" fontId="14" fillId="0" borderId="0"/>
    <xf numFmtId="0" fontId="14" fillId="0" borderId="0"/>
    <xf numFmtId="0" fontId="14" fillId="0" borderId="0"/>
    <xf numFmtId="198" fontId="19" fillId="0" borderId="6">
      <alignment horizontal="center"/>
      <protection locked="0"/>
    </xf>
    <xf numFmtId="0" fontId="4" fillId="0" borderId="0"/>
    <xf numFmtId="0" fontId="4" fillId="0" borderId="0"/>
    <xf numFmtId="0" fontId="4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19" borderId="0" applyNumberFormat="0" applyBorder="0" applyAlignment="0" applyProtection="0"/>
    <xf numFmtId="0" fontId="50" fillId="0" borderId="0" applyNumberFormat="0" applyFill="0" applyBorder="0" applyAlignment="0" applyProtection="0"/>
    <xf numFmtId="0" fontId="4" fillId="0" borderId="0"/>
    <xf numFmtId="0" fontId="1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14" fillId="0" borderId="0"/>
    <xf numFmtId="0" fontId="17" fillId="0" borderId="0">
      <alignment vertical="center"/>
    </xf>
    <xf numFmtId="0" fontId="4" fillId="0" borderId="0"/>
    <xf numFmtId="0" fontId="24" fillId="22" borderId="0" applyNumberFormat="0" applyBorder="0" applyAlignment="0" applyProtection="0"/>
    <xf numFmtId="0" fontId="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3" fillId="0" borderId="0">
      <protection locked="0"/>
    </xf>
    <xf numFmtId="0" fontId="4" fillId="0" borderId="0"/>
    <xf numFmtId="0" fontId="17" fillId="0" borderId="0">
      <alignment vertical="center"/>
    </xf>
    <xf numFmtId="0" fontId="14" fillId="0" borderId="0"/>
    <xf numFmtId="0" fontId="4" fillId="0" borderId="0"/>
    <xf numFmtId="0" fontId="53" fillId="24" borderId="0" applyNumberFormat="0" applyBorder="0" applyAlignment="0" applyProtection="0"/>
    <xf numFmtId="0" fontId="4" fillId="0" borderId="0">
      <alignment vertical="top"/>
    </xf>
    <xf numFmtId="0" fontId="24" fillId="23" borderId="0" applyNumberFormat="0" applyBorder="0" applyAlignment="0" applyProtection="0"/>
    <xf numFmtId="0" fontId="28" fillId="19" borderId="0" applyNumberFormat="0" applyBorder="0" applyAlignment="0" applyProtection="0"/>
    <xf numFmtId="0" fontId="28" fillId="32" borderId="0" applyNumberFormat="0" applyBorder="0" applyAlignment="0" applyProtection="0"/>
    <xf numFmtId="0" fontId="24" fillId="22" borderId="0" applyNumberFormat="0" applyBorder="0" applyAlignment="0" applyProtection="0"/>
    <xf numFmtId="0" fontId="4" fillId="0" borderId="0"/>
    <xf numFmtId="0" fontId="17" fillId="0" borderId="0">
      <alignment vertical="center"/>
    </xf>
    <xf numFmtId="0" fontId="4" fillId="0" borderId="0"/>
    <xf numFmtId="0" fontId="24" fillId="50" borderId="0" applyNumberFormat="0" applyBorder="0" applyAlignment="0" applyProtection="0"/>
    <xf numFmtId="0" fontId="24" fillId="54" borderId="0" applyNumberFormat="0" applyBorder="0" applyAlignment="0" applyProtection="0"/>
    <xf numFmtId="0" fontId="4" fillId="0" borderId="0"/>
    <xf numFmtId="0" fontId="4" fillId="0" borderId="0"/>
    <xf numFmtId="0" fontId="24" fillId="46" borderId="0" applyNumberFormat="0" applyBorder="0" applyAlignment="0" applyProtection="0"/>
    <xf numFmtId="0" fontId="24" fillId="53" borderId="0" applyNumberFormat="0" applyBorder="0" applyAlignment="0" applyProtection="0"/>
    <xf numFmtId="0" fontId="28" fillId="19" borderId="0" applyNumberFormat="0" applyBorder="0" applyAlignment="0" applyProtection="0"/>
    <xf numFmtId="0" fontId="17" fillId="0" borderId="0">
      <alignment vertical="center"/>
    </xf>
    <xf numFmtId="0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19" borderId="0" applyNumberFormat="0" applyBorder="0" applyAlignment="0" applyProtection="0"/>
    <xf numFmtId="0" fontId="4" fillId="0" borderId="0"/>
    <xf numFmtId="0" fontId="4" fillId="0" borderId="0"/>
    <xf numFmtId="1" fontId="32" fillId="0" borderId="0">
      <alignment horizontal="center"/>
      <protection locked="0"/>
    </xf>
    <xf numFmtId="0" fontId="24" fillId="28" borderId="0" applyNumberFormat="0" applyBorder="0" applyAlignment="0" applyProtection="0"/>
    <xf numFmtId="0" fontId="24" fillId="24" borderId="0" applyNumberFormat="0" applyBorder="0" applyAlignment="0" applyProtection="0"/>
    <xf numFmtId="0" fontId="24" fillId="50" borderId="0" applyNumberFormat="0" applyBorder="0" applyAlignment="0" applyProtection="0"/>
    <xf numFmtId="0" fontId="28" fillId="19" borderId="0" applyNumberFormat="0" applyBorder="0" applyAlignment="0" applyProtection="0"/>
    <xf numFmtId="0" fontId="28" fillId="24" borderId="0" applyNumberFormat="0" applyBorder="0" applyAlignment="0" applyProtection="0"/>
    <xf numFmtId="0" fontId="4" fillId="0" borderId="0"/>
    <xf numFmtId="0" fontId="0" fillId="0" borderId="0">
      <alignment vertical="center"/>
    </xf>
    <xf numFmtId="0" fontId="24" fillId="34" borderId="0" applyNumberFormat="0" applyBorder="0" applyAlignment="0" applyProtection="0"/>
    <xf numFmtId="195" fontId="4" fillId="0" borderId="0" applyFont="0" applyFill="0" applyBorder="0" applyAlignment="0" applyProtection="0"/>
    <xf numFmtId="0" fontId="4" fillId="0" borderId="0"/>
    <xf numFmtId="0" fontId="24" fillId="18" borderId="0" applyNumberFormat="0" applyBorder="0" applyAlignment="0" applyProtection="0"/>
    <xf numFmtId="0" fontId="28" fillId="19" borderId="0" applyNumberFormat="0" applyBorder="0" applyAlignment="0" applyProtection="0"/>
    <xf numFmtId="0" fontId="4" fillId="0" borderId="0"/>
    <xf numFmtId="0" fontId="4" fillId="0" borderId="0"/>
    <xf numFmtId="0" fontId="28" fillId="22" borderId="0" applyNumberFormat="0" applyBorder="0" applyAlignment="0" applyProtection="0"/>
    <xf numFmtId="0" fontId="4" fillId="0" borderId="0"/>
    <xf numFmtId="0" fontId="24" fillId="55" borderId="0" applyNumberFormat="0" applyBorder="0" applyAlignment="0" applyProtection="0"/>
    <xf numFmtId="0" fontId="28" fillId="19" borderId="0" applyNumberFormat="0" applyBorder="0" applyAlignment="0" applyProtection="0"/>
    <xf numFmtId="0" fontId="4" fillId="0" borderId="0"/>
    <xf numFmtId="0" fontId="60" fillId="39" borderId="0" applyNumberFormat="0" applyBorder="0" applyAlignment="0" applyProtection="0">
      <alignment vertical="center"/>
    </xf>
    <xf numFmtId="0" fontId="28" fillId="20" borderId="0" applyNumberFormat="0" applyBorder="0" applyAlignment="0" applyProtection="0"/>
    <xf numFmtId="0" fontId="4" fillId="0" borderId="0"/>
    <xf numFmtId="0" fontId="17" fillId="0" borderId="0">
      <alignment vertical="center"/>
    </xf>
    <xf numFmtId="0" fontId="24" fillId="21" borderId="0" applyNumberFormat="0" applyBorder="0" applyAlignment="0" applyProtection="0"/>
    <xf numFmtId="182" fontId="57" fillId="0" borderId="0" applyFill="0" applyBorder="0" applyAlignment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7" fontId="56" fillId="0" borderId="0"/>
    <xf numFmtId="0" fontId="4" fillId="0" borderId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17" fillId="0" borderId="0">
      <alignment vertical="center"/>
    </xf>
    <xf numFmtId="0" fontId="4" fillId="0" borderId="0">
      <alignment vertical="center"/>
    </xf>
    <xf numFmtId="200" fontId="56" fillId="0" borderId="0"/>
    <xf numFmtId="0" fontId="4" fillId="0" borderId="0"/>
    <xf numFmtId="0" fontId="4" fillId="0" borderId="0"/>
    <xf numFmtId="0" fontId="26" fillId="0" borderId="0" applyProtection="0"/>
    <xf numFmtId="188" fontId="56" fillId="0" borderId="0"/>
    <xf numFmtId="0" fontId="4" fillId="0" borderId="0"/>
    <xf numFmtId="0" fontId="4" fillId="0" borderId="0"/>
    <xf numFmtId="196" fontId="51" fillId="0" borderId="0"/>
    <xf numFmtId="0" fontId="17" fillId="0" borderId="0">
      <alignment vertical="center"/>
    </xf>
    <xf numFmtId="0" fontId="1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26" fillId="0" borderId="0" applyProtection="0"/>
    <xf numFmtId="0" fontId="4" fillId="0" borderId="0"/>
    <xf numFmtId="0" fontId="33" fillId="0" borderId="24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33" fillId="0" borderId="18">
      <alignment horizontal="left" vertical="center"/>
    </xf>
    <xf numFmtId="0" fontId="54" fillId="0" borderId="0" applyProtection="0"/>
    <xf numFmtId="0" fontId="33" fillId="0" borderId="0" applyProtection="0"/>
    <xf numFmtId="0" fontId="4" fillId="0" borderId="0"/>
    <xf numFmtId="0" fontId="17" fillId="0" borderId="0">
      <alignment vertical="center"/>
    </xf>
    <xf numFmtId="0" fontId="53" fillId="51" borderId="6" applyNumberFormat="0" applyBorder="0" applyAlignment="0" applyProtection="0"/>
    <xf numFmtId="0" fontId="4" fillId="0" borderId="0"/>
    <xf numFmtId="185" fontId="41" fillId="33" borderId="0"/>
    <xf numFmtId="185" fontId="55" fillId="52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92" fontId="4" fillId="0" borderId="0" applyFont="0" applyFill="0" applyBorder="0" applyAlignment="0" applyProtection="0"/>
    <xf numFmtId="0" fontId="4" fillId="0" borderId="0"/>
    <xf numFmtId="194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2" fontId="4" fillId="0" borderId="0" applyFont="0" applyFill="0" applyBorder="0" applyAlignment="0" applyProtection="0"/>
    <xf numFmtId="0" fontId="4" fillId="0" borderId="0"/>
    <xf numFmtId="0" fontId="56" fillId="0" borderId="0"/>
    <xf numFmtId="0" fontId="4" fillId="0" borderId="0"/>
    <xf numFmtId="0" fontId="42" fillId="39" borderId="0" applyNumberFormat="0" applyBorder="0" applyAlignment="0" applyProtection="0">
      <alignment vertical="center"/>
    </xf>
    <xf numFmtId="37" fontId="49" fillId="0" borderId="0"/>
    <xf numFmtId="0" fontId="41" fillId="0" borderId="0"/>
    <xf numFmtId="0" fontId="4" fillId="0" borderId="0"/>
    <xf numFmtId="0" fontId="4" fillId="0" borderId="0"/>
    <xf numFmtId="0" fontId="17" fillId="0" borderId="0">
      <alignment vertical="center"/>
    </xf>
    <xf numFmtId="0" fontId="30" fillId="0" borderId="0"/>
    <xf numFmtId="0" fontId="43" fillId="0" borderId="0"/>
    <xf numFmtId="0" fontId="4" fillId="0" borderId="0"/>
    <xf numFmtId="0" fontId="4" fillId="0" borderId="0"/>
    <xf numFmtId="1" fontId="36" fillId="0" borderId="19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27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51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3" fontId="4" fillId="0" borderId="0" applyFont="0" applyFill="0" applyProtection="0"/>
    <xf numFmtId="15" fontId="4" fillId="0" borderId="0" applyFont="0" applyFill="0" applyBorder="0" applyAlignment="0" applyProtection="0"/>
    <xf numFmtId="0" fontId="17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4" fillId="0" borderId="0"/>
    <xf numFmtId="0" fontId="2" fillId="0" borderId="0">
      <alignment vertical="center"/>
    </xf>
    <xf numFmtId="0" fontId="25" fillId="0" borderId="1">
      <alignment horizontal="center"/>
    </xf>
    <xf numFmtId="0" fontId="4" fillId="0" borderId="0"/>
    <xf numFmtId="0" fontId="4" fillId="35" borderId="0" applyNumberFormat="0" applyFont="0" applyBorder="0" applyAlignment="0" applyProtection="0"/>
    <xf numFmtId="0" fontId="4" fillId="0" borderId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7" fillId="30" borderId="2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4" fillId="0" borderId="0"/>
    <xf numFmtId="0" fontId="4" fillId="0" borderId="0"/>
    <xf numFmtId="0" fontId="37" fillId="30" borderId="20">
      <protection locked="0"/>
    </xf>
    <xf numFmtId="0" fontId="4" fillId="0" borderId="0"/>
    <xf numFmtId="0" fontId="4" fillId="0" borderId="0"/>
    <xf numFmtId="0" fontId="4" fillId="0" borderId="0"/>
    <xf numFmtId="0" fontId="37" fillId="30" borderId="20">
      <protection locked="0"/>
    </xf>
    <xf numFmtId="0" fontId="4" fillId="0" borderId="0"/>
    <xf numFmtId="0" fontId="4" fillId="0" borderId="0"/>
    <xf numFmtId="0" fontId="26" fillId="0" borderId="27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14" fillId="0" borderId="25" applyNumberFormat="0" applyFill="0" applyProtection="0">
      <alignment horizontal="right"/>
    </xf>
    <xf numFmtId="0" fontId="59" fillId="0" borderId="25" applyNumberFormat="0" applyFill="0" applyProtection="0">
      <alignment horizontal="center"/>
    </xf>
    <xf numFmtId="0" fontId="4" fillId="0" borderId="0"/>
    <xf numFmtId="0" fontId="29" fillId="0" borderId="0" applyNumberFormat="0" applyFill="0" applyBorder="0" applyAlignment="0" applyProtection="0"/>
    <xf numFmtId="0" fontId="4" fillId="0" borderId="0">
      <alignment vertical="center"/>
    </xf>
    <xf numFmtId="0" fontId="61" fillId="0" borderId="26" applyNumberFormat="0" applyFill="0" applyProtection="0">
      <alignment horizontal="center"/>
    </xf>
    <xf numFmtId="0" fontId="42" fillId="34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31" fillId="20" borderId="0" applyNumberFormat="0" applyBorder="0" applyAlignment="0" applyProtection="0"/>
    <xf numFmtId="0" fontId="52" fillId="34" borderId="0" applyNumberFormat="0" applyBorder="0" applyAlignment="0" applyProtection="0">
      <alignment vertical="center"/>
    </xf>
    <xf numFmtId="0" fontId="4" fillId="0" borderId="0"/>
    <xf numFmtId="0" fontId="42" fillId="3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2" fillId="3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60" fillId="34" borderId="0" applyNumberFormat="0" applyBorder="0" applyAlignment="0" applyProtection="0">
      <alignment vertical="center"/>
    </xf>
    <xf numFmtId="0" fontId="4" fillId="0" borderId="0"/>
    <xf numFmtId="0" fontId="42" fillId="39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4" fillId="0" borderId="0"/>
    <xf numFmtId="0" fontId="60" fillId="3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1" fillId="34" borderId="0" applyNumberFormat="0" applyBorder="0" applyAlignment="0" applyProtection="0"/>
    <xf numFmtId="0" fontId="42" fillId="3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2" fillId="34" borderId="0" applyNumberFormat="0" applyBorder="0" applyAlignment="0" applyProtection="0">
      <alignment vertical="center"/>
    </xf>
    <xf numFmtId="0" fontId="4" fillId="0" borderId="0"/>
    <xf numFmtId="0" fontId="17" fillId="0" borderId="0">
      <alignment vertical="center"/>
    </xf>
    <xf numFmtId="0" fontId="64" fillId="34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2" fillId="3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2" fillId="39" borderId="0" applyNumberFormat="0" applyBorder="0" applyAlignment="0" applyProtection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184" fontId="45" fillId="0" borderId="6">
      <alignment vertical="center"/>
      <protection locked="0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66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7" fillId="2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7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7" fillId="56" borderId="0" applyNumberFormat="0" applyBorder="0" applyAlignment="0" applyProtection="0">
      <alignment vertical="center"/>
    </xf>
    <xf numFmtId="0" fontId="68" fillId="56" borderId="0" applyNumberFormat="0" applyBorder="0" applyAlignment="0" applyProtection="0"/>
    <xf numFmtId="0" fontId="68" fillId="22" borderId="0" applyNumberFormat="0" applyBorder="0" applyAlignment="0" applyProtection="0">
      <alignment vertical="center"/>
    </xf>
    <xf numFmtId="0" fontId="67" fillId="22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8" fillId="56" borderId="0" applyNumberFormat="0" applyBorder="0" applyAlignment="0" applyProtection="0">
      <alignment vertical="center"/>
    </xf>
    <xf numFmtId="0" fontId="67" fillId="22" borderId="0" applyNumberFormat="0" applyBorder="0" applyAlignment="0" applyProtection="0">
      <alignment vertical="center"/>
    </xf>
    <xf numFmtId="0" fontId="67" fillId="22" borderId="0" applyNumberFormat="0" applyBorder="0" applyAlignment="0" applyProtection="0">
      <alignment vertical="center"/>
    </xf>
    <xf numFmtId="0" fontId="68" fillId="22" borderId="0" applyNumberFormat="0" applyBorder="0" applyAlignment="0" applyProtection="0">
      <alignment vertical="center"/>
    </xf>
    <xf numFmtId="0" fontId="68" fillId="56" borderId="0" applyNumberFormat="0" applyBorder="0" applyAlignment="0" applyProtection="0"/>
    <xf numFmtId="0" fontId="67" fillId="22" borderId="0" applyNumberFormat="0" applyBorder="0" applyAlignment="0" applyProtection="0">
      <alignment vertical="center"/>
    </xf>
    <xf numFmtId="0" fontId="67" fillId="56" borderId="0" applyNumberFormat="0" applyBorder="0" applyAlignment="0" applyProtection="0">
      <alignment vertical="center"/>
    </xf>
    <xf numFmtId="0" fontId="67" fillId="56" borderId="0" applyNumberFormat="0" applyBorder="0" applyAlignment="0" applyProtection="0">
      <alignment vertical="center"/>
    </xf>
    <xf numFmtId="0" fontId="67" fillId="22" borderId="0" applyNumberFormat="0" applyBorder="0" applyAlignment="0" applyProtection="0">
      <alignment vertical="center"/>
    </xf>
    <xf numFmtId="0" fontId="67" fillId="56" borderId="0" applyNumberFormat="0" applyBorder="0" applyAlignment="0" applyProtection="0">
      <alignment vertical="center"/>
    </xf>
    <xf numFmtId="0" fontId="66" fillId="22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199" fontId="4" fillId="0" borderId="0" applyFont="0" applyFill="0" applyBorder="0" applyAlignment="0" applyProtection="0"/>
    <xf numFmtId="0" fontId="61" fillId="0" borderId="26" applyNumberFormat="0" applyFill="0" applyProtection="0">
      <alignment horizontal="left"/>
    </xf>
    <xf numFmtId="187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56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3" fillId="0" borderId="0"/>
    <xf numFmtId="0" fontId="72" fillId="57" borderId="0" applyNumberFormat="0" applyBorder="0" applyAlignment="0" applyProtection="0"/>
    <xf numFmtId="0" fontId="72" fillId="58" borderId="0" applyNumberFormat="0" applyBorder="0" applyAlignment="0" applyProtection="0"/>
    <xf numFmtId="0" fontId="72" fillId="59" borderId="0" applyNumberFormat="0" applyBorder="0" applyAlignment="0" applyProtection="0"/>
    <xf numFmtId="176" fontId="14" fillId="0" borderId="26" applyFill="0" applyProtection="0">
      <alignment horizontal="right"/>
    </xf>
    <xf numFmtId="0" fontId="14" fillId="0" borderId="25" applyNumberFormat="0" applyFill="0" applyProtection="0">
      <alignment horizontal="left"/>
    </xf>
    <xf numFmtId="1" fontId="14" fillId="0" borderId="26" applyFill="0" applyProtection="0">
      <alignment horizontal="center"/>
    </xf>
    <xf numFmtId="1" fontId="45" fillId="0" borderId="6">
      <alignment vertical="center"/>
      <protection locked="0"/>
    </xf>
    <xf numFmtId="0" fontId="73" fillId="0" borderId="0"/>
    <xf numFmtId="0" fontId="14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76" fillId="0" borderId="0"/>
  </cellStyleXfs>
  <cellXfs count="29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0" xfId="332" applyFont="1" applyFill="1" applyAlignment="1">
      <alignment horizontal="left" vertical="center" wrapText="1"/>
    </xf>
    <xf numFmtId="0" fontId="2" fillId="2" borderId="0" xfId="332" applyFill="1" applyAlignment="1">
      <alignment horizontal="center" vertical="center" wrapText="1"/>
    </xf>
    <xf numFmtId="0" fontId="3" fillId="2" borderId="0" xfId="332" applyNumberFormat="1" applyFont="1" applyFill="1" applyAlignment="1" applyProtection="1">
      <alignment horizontal="center" vertical="center" wrapText="1"/>
    </xf>
    <xf numFmtId="0" fontId="4" fillId="2" borderId="1" xfId="332" applyNumberFormat="1" applyFont="1" applyFill="1" applyBorder="1" applyAlignment="1" applyProtection="1">
      <alignment horizontal="right" vertical="center" wrapText="1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5" fillId="2" borderId="4" xfId="0" applyNumberFormat="1" applyFont="1" applyFill="1" applyBorder="1" applyAlignment="1" applyProtection="1">
      <alignment horizontal="center" vertical="center"/>
    </xf>
    <xf numFmtId="0" fontId="4" fillId="2" borderId="5" xfId="0" applyNumberFormat="1" applyFont="1" applyFill="1" applyBorder="1" applyAlignment="1" applyProtection="1">
      <alignment horizontal="left" vertical="center"/>
    </xf>
    <xf numFmtId="0" fontId="5" fillId="2" borderId="6" xfId="0" applyNumberFormat="1" applyFont="1" applyFill="1" applyBorder="1" applyAlignment="1" applyProtection="1">
      <alignment horizontal="left" vertical="center"/>
    </xf>
    <xf numFmtId="180" fontId="5" fillId="2" borderId="7" xfId="0" applyNumberFormat="1" applyFont="1" applyFill="1" applyBorder="1" applyAlignment="1" applyProtection="1">
      <alignment horizontal="center" vertical="center" shrinkToFit="1"/>
    </xf>
    <xf numFmtId="0" fontId="5" fillId="2" borderId="5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left" vertical="center"/>
    </xf>
    <xf numFmtId="180" fontId="4" fillId="2" borderId="7" xfId="0" applyNumberFormat="1" applyFont="1" applyFill="1" applyBorder="1" applyAlignment="1" applyProtection="1">
      <alignment horizontal="center" vertical="center" shrinkToFit="1"/>
    </xf>
    <xf numFmtId="0" fontId="4" fillId="2" borderId="8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center"/>
    </xf>
    <xf numFmtId="180" fontId="4" fillId="2" borderId="10" xfId="0" applyNumberFormat="1" applyFont="1" applyFill="1" applyBorder="1" applyAlignment="1" applyProtection="1">
      <alignment horizontal="center" vertical="center" shrinkToFit="1"/>
    </xf>
    <xf numFmtId="0" fontId="1" fillId="2" borderId="11" xfId="0" applyFont="1" applyFill="1" applyBorder="1" applyAlignment="1">
      <alignment horizontal="left" vertical="center"/>
    </xf>
    <xf numFmtId="0" fontId="1" fillId="2" borderId="11" xfId="0" applyFont="1" applyFill="1" applyBorder="1">
      <alignment vertical="center"/>
    </xf>
    <xf numFmtId="0" fontId="1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7" fillId="2" borderId="11" xfId="0" applyFont="1" applyFill="1" applyBorder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/>
    </xf>
    <xf numFmtId="0" fontId="7" fillId="2" borderId="12" xfId="0" applyFont="1" applyFill="1" applyBorder="1">
      <alignment vertical="center"/>
    </xf>
    <xf numFmtId="3" fontId="5" fillId="2" borderId="6" xfId="0" applyNumberFormat="1" applyFont="1" applyFill="1" applyBorder="1" applyAlignment="1" applyProtection="1">
      <alignment horizontal="center" vertical="center"/>
    </xf>
    <xf numFmtId="3" fontId="4" fillId="2" borderId="6" xfId="0" applyNumberFormat="1" applyFont="1" applyFill="1" applyBorder="1" applyAlignment="1" applyProtection="1">
      <alignment horizontal="center" vertical="center"/>
    </xf>
  </cellXfs>
  <cellStyles count="2255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常规 4 2 9" xfId="331"/>
    <cellStyle name="常规 106" xfId="332"/>
    <cellStyle name="PSHeading" xfId="333"/>
    <cellStyle name="常规 2 3 4 8" xfId="334"/>
    <cellStyle name="PSSpacer" xfId="335"/>
    <cellStyle name="常规 3 4 13" xfId="336"/>
    <cellStyle name="RowLevel_0" xfId="337"/>
    <cellStyle name="常规 2 2 3 2" xfId="338"/>
    <cellStyle name="常规 4 4 9" xfId="339"/>
    <cellStyle name="常规 4 2 2 9" xfId="340"/>
    <cellStyle name="sstot" xfId="341"/>
    <cellStyle name="常规 2 2 4 8" xfId="342"/>
    <cellStyle name="常规 3 81" xfId="343"/>
    <cellStyle name="常规 3 76" xfId="344"/>
    <cellStyle name="常规 2 2 4 13" xfId="345"/>
    <cellStyle name="常规 2 7 2 5" xfId="346"/>
    <cellStyle name="常规 2 2 17" xfId="347"/>
    <cellStyle name="常规 2 2 22" xfId="348"/>
    <cellStyle name="Standard_AREAS" xfId="349"/>
    <cellStyle name="常规 2 4 2 31" xfId="350"/>
    <cellStyle name="常规 2 4 2 26" xfId="351"/>
    <cellStyle name="t" xfId="352"/>
    <cellStyle name="常规 4 3 11" xfId="353"/>
    <cellStyle name="常规 2 4 4 7" xfId="354"/>
    <cellStyle name="常规 2 3 4" xfId="355"/>
    <cellStyle name="t_HVAC Equipment (3)" xfId="356"/>
    <cellStyle name="常规 2 2 48" xfId="357"/>
    <cellStyle name="常规 2 2 53" xfId="358"/>
    <cellStyle name="Total" xfId="359"/>
    <cellStyle name="啊" xfId="360"/>
    <cellStyle name="常规 2 7 3 2" xfId="361"/>
    <cellStyle name="常规 2 2 59" xfId="362"/>
    <cellStyle name="常规 2 2 64" xfId="363"/>
    <cellStyle name="常规 2 7 2 30" xfId="364"/>
    <cellStyle name="常规 2 7 2 25" xfId="365"/>
    <cellStyle name="常规 2 2 5 5" xfId="366"/>
    <cellStyle name="常规 2 5 2 2 3" xfId="367"/>
    <cellStyle name="百分比 2" xfId="368"/>
    <cellStyle name="捠壿_Region Orders (2)" xfId="369"/>
    <cellStyle name="编号" xfId="370"/>
    <cellStyle name="标题1" xfId="371"/>
    <cellStyle name="常规 2 2 3 8" xfId="372"/>
    <cellStyle name="表标题" xfId="373"/>
    <cellStyle name="常规 2 2" xfId="374"/>
    <cellStyle name="部门" xfId="375"/>
    <cellStyle name="差_同德" xfId="376"/>
    <cellStyle name="差_03-2014年决算及2015年上半年执行情况表（预算处）3" xfId="377"/>
    <cellStyle name="差_05潍坊" xfId="378"/>
    <cellStyle name="差_10月月报大表" xfId="379"/>
    <cellStyle name="常规 2 3 4 5" xfId="380"/>
    <cellStyle name="差_12滨州" xfId="381"/>
    <cellStyle name="常规 4 60" xfId="382"/>
    <cellStyle name="常规 4 55" xfId="383"/>
    <cellStyle name="常规 4 2 40" xfId="384"/>
    <cellStyle name="常规 4 2 35" xfId="385"/>
    <cellStyle name="差_2011年09月月报大表" xfId="386"/>
    <cellStyle name="常规 2 10 19" xfId="387"/>
    <cellStyle name="常规 2 10 24" xfId="388"/>
    <cellStyle name="常规 5 4" xfId="389"/>
    <cellStyle name="常规 4 3 2" xfId="390"/>
    <cellStyle name="常规 2 6 4 5" xfId="391"/>
    <cellStyle name="差_2012年国有资本经营预算报表（只含山东省本级报省人代会审议2）" xfId="392"/>
    <cellStyle name="常规 2 2 3 25" xfId="393"/>
    <cellStyle name="差_22湖南" xfId="394"/>
    <cellStyle name="差_28四川" xfId="395"/>
    <cellStyle name="常规 2 2 2 2 4" xfId="396"/>
    <cellStyle name="差_30云南" xfId="397"/>
    <cellStyle name="常规 2 2 2 39" xfId="398"/>
    <cellStyle name="常规 2 2 2 44" xfId="399"/>
    <cellStyle name="常规 2 7 3 2 13" xfId="400"/>
    <cellStyle name="常规 2 5 7" xfId="401"/>
    <cellStyle name="差_33甘肃" xfId="402"/>
    <cellStyle name="差_34青海" xfId="403"/>
    <cellStyle name="常规 2 5 4 20" xfId="404"/>
    <cellStyle name="常规 2 5 4 15" xfId="405"/>
    <cellStyle name="差_Book1" xfId="406"/>
    <cellStyle name="常规 2 16" xfId="407"/>
    <cellStyle name="常规 2 21" xfId="408"/>
    <cellStyle name="差_Book1_1" xfId="409"/>
    <cellStyle name="差_附件4" xfId="410"/>
    <cellStyle name="差_平邑" xfId="411"/>
    <cellStyle name="常规 2 7 2 2 5" xfId="412"/>
    <cellStyle name="常规 2 3 2 2 10" xfId="413"/>
    <cellStyle name="差_自治区本级政府性基金情况表" xfId="414"/>
    <cellStyle name="常规 2 12 13" xfId="415"/>
    <cellStyle name="常规 10" xfId="416"/>
    <cellStyle name="常规 4 5" xfId="417"/>
    <cellStyle name="常规 4 2 3" xfId="418"/>
    <cellStyle name="常规 2 6 3 6" xfId="419"/>
    <cellStyle name="常规 100" xfId="420"/>
    <cellStyle name="常规 4 6" xfId="421"/>
    <cellStyle name="常规 4 2 4" xfId="422"/>
    <cellStyle name="常规 2 6 3 7" xfId="423"/>
    <cellStyle name="常规 101" xfId="424"/>
    <cellStyle name="常规 4 7" xfId="425"/>
    <cellStyle name="常规 4 2 5" xfId="426"/>
    <cellStyle name="常规 2 6 3 8" xfId="427"/>
    <cellStyle name="常规 102" xfId="428"/>
    <cellStyle name="常规 4 8" xfId="429"/>
    <cellStyle name="常规 4 2 6" xfId="430"/>
    <cellStyle name="常规 2 6 3 9" xfId="431"/>
    <cellStyle name="常规 103" xfId="432"/>
    <cellStyle name="常规 4 9" xfId="433"/>
    <cellStyle name="常规 4 2 7" xfId="434"/>
    <cellStyle name="常规 104" xfId="435"/>
    <cellStyle name="常规 2 12 18" xfId="436"/>
    <cellStyle name="常规 2 10 3" xfId="437"/>
    <cellStyle name="常规 20" xfId="438"/>
    <cellStyle name="常规 15" xfId="439"/>
    <cellStyle name="常规 2 10 5" xfId="440"/>
    <cellStyle name="常规 22" xfId="441"/>
    <cellStyle name="常规 17" xfId="442"/>
    <cellStyle name="常规 2 10 6" xfId="443"/>
    <cellStyle name="常规 23" xfId="444"/>
    <cellStyle name="常规 18" xfId="445"/>
    <cellStyle name="常规 2 10 7" xfId="446"/>
    <cellStyle name="常规 24" xfId="447"/>
    <cellStyle name="常规 19" xfId="448"/>
    <cellStyle name="常规 2" xfId="449"/>
    <cellStyle name="常规 2 10 10" xfId="450"/>
    <cellStyle name="常规 2 10 11" xfId="451"/>
    <cellStyle name="常规 2 10 12" xfId="452"/>
    <cellStyle name="常规 2 10 13" xfId="453"/>
    <cellStyle name="常规 2 10 14" xfId="454"/>
    <cellStyle name="常规 2 10 15" xfId="455"/>
    <cellStyle name="常规 2 10 20" xfId="456"/>
    <cellStyle name="常规 2 10 16" xfId="457"/>
    <cellStyle name="常规 2 10 21" xfId="458"/>
    <cellStyle name="常规 2 10 25" xfId="459"/>
    <cellStyle name="常规 2 10 26" xfId="460"/>
    <cellStyle name="常规 2 10 27" xfId="461"/>
    <cellStyle name="小数" xfId="462"/>
    <cellStyle name="常规 2 10 8" xfId="463"/>
    <cellStyle name="常规 2 11" xfId="464"/>
    <cellStyle name="常规 3 2 2 15" xfId="465"/>
    <cellStyle name="常规 2 11 10" xfId="466"/>
    <cellStyle name="常规 3 2 2 16" xfId="467"/>
    <cellStyle name="常规 2 11 11" xfId="468"/>
    <cellStyle name="常规 2 11 12" xfId="469"/>
    <cellStyle name="常规 2 11 13" xfId="470"/>
    <cellStyle name="常规 2 11 14" xfId="471"/>
    <cellStyle name="常规 2 11 15" xfId="472"/>
    <cellStyle name="常规 2 11 20" xfId="473"/>
    <cellStyle name="常规 2 3_Book1" xfId="474"/>
    <cellStyle name="常规 2 11 17" xfId="475"/>
    <cellStyle name="常规 2 11 22" xfId="476"/>
    <cellStyle name="常规 2 11 18" xfId="477"/>
    <cellStyle name="常规 2 11 23" xfId="478"/>
    <cellStyle name="常规 2 11 19" xfId="479"/>
    <cellStyle name="常规 2 11 24" xfId="480"/>
    <cellStyle name="常规 3 2 2 3" xfId="481"/>
    <cellStyle name="常规 2 11 2" xfId="482"/>
    <cellStyle name="常规 2 11 25" xfId="483"/>
    <cellStyle name="常规 2 11 26" xfId="484"/>
    <cellStyle name="常规 3 2 2 4" xfId="485"/>
    <cellStyle name="常规 2 11 3" xfId="486"/>
    <cellStyle name="常规 3 2 2 6" xfId="487"/>
    <cellStyle name="常规 2 11 5" xfId="488"/>
    <cellStyle name="常规 3 2 2 7" xfId="489"/>
    <cellStyle name="常规 2 11 6" xfId="490"/>
    <cellStyle name="常规 3 2 2 8" xfId="491"/>
    <cellStyle name="常规 2 11 7" xfId="492"/>
    <cellStyle name="常规 3 2 2 9" xfId="493"/>
    <cellStyle name="常规 2 11 8" xfId="494"/>
    <cellStyle name="常规 2 11 9" xfId="495"/>
    <cellStyle name="常规 2 12" xfId="496"/>
    <cellStyle name="常规 2 12 10" xfId="497"/>
    <cellStyle name="常规 2 12 11" xfId="498"/>
    <cellStyle name="常规 2 12 12" xfId="499"/>
    <cellStyle name="常规 2 12 2" xfId="500"/>
    <cellStyle name="常规 2 12 3" xfId="501"/>
    <cellStyle name="常规 2 12 4" xfId="502"/>
    <cellStyle name="常规 2 12 5" xfId="503"/>
    <cellStyle name="常规 2 12 6" xfId="504"/>
    <cellStyle name="常规 2 12 7" xfId="505"/>
    <cellStyle name="常规 2 12 8" xfId="506"/>
    <cellStyle name="常规 2 13" xfId="507"/>
    <cellStyle name="常规 2 14" xfId="508"/>
    <cellStyle name="常规 2 18" xfId="509"/>
    <cellStyle name="常规 2 23" xfId="510"/>
    <cellStyle name="常规 2 2 10" xfId="511"/>
    <cellStyle name="常规 2 2 4 3" xfId="512"/>
    <cellStyle name="常规 2 2 12" xfId="513"/>
    <cellStyle name="常规 2 2 4 4" xfId="514"/>
    <cellStyle name="常规 2 2 13" xfId="515"/>
    <cellStyle name="常规 2 2 4 5" xfId="516"/>
    <cellStyle name="常规 3 73" xfId="517"/>
    <cellStyle name="常规 3 68" xfId="518"/>
    <cellStyle name="常规 2 2 4 10" xfId="519"/>
    <cellStyle name="常规 2 7 2 2" xfId="520"/>
    <cellStyle name="常规 2 2 14" xfId="521"/>
    <cellStyle name="常规 4 3_Book1" xfId="522"/>
    <cellStyle name="常规 2 2 4 6" xfId="523"/>
    <cellStyle name="常规 3 74" xfId="524"/>
    <cellStyle name="常规 3 69" xfId="525"/>
    <cellStyle name="常规 2 2 4 11" xfId="526"/>
    <cellStyle name="常规 2 7 2 3" xfId="527"/>
    <cellStyle name="常规 2 2 15" xfId="528"/>
    <cellStyle name="常规 2 2 20" xfId="529"/>
    <cellStyle name="常规 2 2 4 7" xfId="530"/>
    <cellStyle name="常规 3 80" xfId="531"/>
    <cellStyle name="常规 3 75" xfId="532"/>
    <cellStyle name="常规 2 2 4 12" xfId="533"/>
    <cellStyle name="常规 2 7 2 4" xfId="534"/>
    <cellStyle name="常规 2 2 16" xfId="535"/>
    <cellStyle name="常规 2 2 21" xfId="536"/>
    <cellStyle name="常规 2 2 4 9" xfId="537"/>
    <cellStyle name="常规 3 82" xfId="538"/>
    <cellStyle name="常规 3 77" xfId="539"/>
    <cellStyle name="常规 2 2 4 14" xfId="540"/>
    <cellStyle name="常规 2 7 2 6" xfId="541"/>
    <cellStyle name="常规 2 2 18" xfId="542"/>
    <cellStyle name="常规 2 2 23" xfId="543"/>
    <cellStyle name="常规 3 83" xfId="544"/>
    <cellStyle name="常规 3 78" xfId="545"/>
    <cellStyle name="常规 2 2 4 15" xfId="546"/>
    <cellStyle name="常规 2 2 4 20" xfId="547"/>
    <cellStyle name="常规 2 7 2 7" xfId="548"/>
    <cellStyle name="常规 2 2 19" xfId="549"/>
    <cellStyle name="常规 2 2 24" xfId="550"/>
    <cellStyle name="常规 2 4 3 5" xfId="551"/>
    <cellStyle name="常规 2 2 2" xfId="552"/>
    <cellStyle name="常规 2 2 2 10" xfId="553"/>
    <cellStyle name="常规 2 2 2 2 16" xfId="554"/>
    <cellStyle name="常规 2 2 2 11" xfId="555"/>
    <cellStyle name="常规 2 2 2 12" xfId="556"/>
    <cellStyle name="常规 2 2 2 13" xfId="557"/>
    <cellStyle name="常规 2 2 2 14" xfId="558"/>
    <cellStyle name="常规 2 2 2 15" xfId="559"/>
    <cellStyle name="常规 2 2 2 20" xfId="560"/>
    <cellStyle name="常规 2 2 2 16" xfId="561"/>
    <cellStyle name="常规 2 2 2 21" xfId="562"/>
    <cellStyle name="常规 2 2 2 17" xfId="563"/>
    <cellStyle name="常规 2 2 2 22" xfId="564"/>
    <cellStyle name="常规 2 2 2 18" xfId="565"/>
    <cellStyle name="常规 2 2 2 23" xfId="566"/>
    <cellStyle name="常规 2 2 2 19" xfId="567"/>
    <cellStyle name="常规 2 2 2 24" xfId="568"/>
    <cellStyle name="常规 2 2 2 2 10" xfId="569"/>
    <cellStyle name="常规 2 2 2 2 5" xfId="570"/>
    <cellStyle name="常规 2 2 2 2 11" xfId="571"/>
    <cellStyle name="常规 2 2 2 2 6" xfId="572"/>
    <cellStyle name="常规 2 2 2 2 12" xfId="573"/>
    <cellStyle name="常规 2 2 2 2 7" xfId="574"/>
    <cellStyle name="常规 2 2 2 2 13" xfId="575"/>
    <cellStyle name="常规 2 2 2 2 8" xfId="576"/>
    <cellStyle name="常规 2 2 2 2 14" xfId="577"/>
    <cellStyle name="常规 2 2 2 2 9" xfId="578"/>
    <cellStyle name="常规 2 2 2 2 15" xfId="579"/>
    <cellStyle name="常规 2 2 2 2 2" xfId="580"/>
    <cellStyle name="常规 2 2 2 2 3" xfId="581"/>
    <cellStyle name="常规 2 2 2 25" xfId="582"/>
    <cellStyle name="常规 2 2 2 30" xfId="583"/>
    <cellStyle name="常规 2 2 2 26" xfId="584"/>
    <cellStyle name="常规 2 2 2 31" xfId="585"/>
    <cellStyle name="常规 2 2 2 27" xfId="586"/>
    <cellStyle name="常规 2 2 2 32" xfId="587"/>
    <cellStyle name="常规 2 2 2 28" xfId="588"/>
    <cellStyle name="常规 2 2 2 33" xfId="589"/>
    <cellStyle name="常规 2 2 2 29" xfId="590"/>
    <cellStyle name="常规 2 2 2 34" xfId="591"/>
    <cellStyle name="常规 2 2 2 36" xfId="592"/>
    <cellStyle name="常规 2 2 2 41" xfId="593"/>
    <cellStyle name="常规 2 2 2 37" xfId="594"/>
    <cellStyle name="常规 2 2 2 42" xfId="595"/>
    <cellStyle name="常规 2 2 2 38" xfId="596"/>
    <cellStyle name="常规 2 2 2 43" xfId="597"/>
    <cellStyle name="归盒啦_95" xfId="598"/>
    <cellStyle name="常规 2 2 2 45" xfId="599"/>
    <cellStyle name="常规 2 2 2 46" xfId="600"/>
    <cellStyle name="常规 3 84" xfId="601"/>
    <cellStyle name="常规 3 79" xfId="602"/>
    <cellStyle name="常规 2 2 4 16" xfId="603"/>
    <cellStyle name="常规 2 2 4 21" xfId="604"/>
    <cellStyle name="常规 2 7 2 8" xfId="605"/>
    <cellStyle name="常规 2 2 25" xfId="606"/>
    <cellStyle name="常规 2 2 30" xfId="607"/>
    <cellStyle name="常规 3 90" xfId="608"/>
    <cellStyle name="常规 3 85" xfId="609"/>
    <cellStyle name="常规 2 2 4 17" xfId="610"/>
    <cellStyle name="常规 2 2 4 22" xfId="611"/>
    <cellStyle name="常规 2 7 2 9" xfId="612"/>
    <cellStyle name="常规 2 2 26" xfId="613"/>
    <cellStyle name="常规 2 2 31" xfId="614"/>
    <cellStyle name="常规 3 91" xfId="615"/>
    <cellStyle name="常规 3 86" xfId="616"/>
    <cellStyle name="常规 2 2 4 18" xfId="617"/>
    <cellStyle name="常规 2 2 4 23" xfId="618"/>
    <cellStyle name="常规 2 2 27" xfId="619"/>
    <cellStyle name="常规 2 2 32" xfId="620"/>
    <cellStyle name="常规 2 4 3 6" xfId="621"/>
    <cellStyle name="常规 2 2 3" xfId="622"/>
    <cellStyle name="常规 2 2 3 10" xfId="623"/>
    <cellStyle name="常规 2 2 3 15" xfId="624"/>
    <cellStyle name="常规 2 2 3 20" xfId="625"/>
    <cellStyle name="常规 2 2 3 16" xfId="626"/>
    <cellStyle name="常规 2 2 3 21" xfId="627"/>
    <cellStyle name="常规 2 2 3 17" xfId="628"/>
    <cellStyle name="常规 2 2 3 22" xfId="629"/>
    <cellStyle name="常规 2 2 3 18" xfId="630"/>
    <cellStyle name="常规 2 2 3 23" xfId="631"/>
    <cellStyle name="常规 2 2 3 19" xfId="632"/>
    <cellStyle name="常规 2 2 3 24" xfId="633"/>
    <cellStyle name="常规 2 2 3 2 14" xfId="634"/>
    <cellStyle name="常规 2 32" xfId="635"/>
    <cellStyle name="常规 2 27" xfId="636"/>
    <cellStyle name="常规 2 2 3 2 2" xfId="637"/>
    <cellStyle name="常规 2 33" xfId="638"/>
    <cellStyle name="常规 2 28" xfId="639"/>
    <cellStyle name="常规 2 2 3 2 3" xfId="640"/>
    <cellStyle name="常规 2 34" xfId="641"/>
    <cellStyle name="常规 2 29" xfId="642"/>
    <cellStyle name="常规 2 2 3 2 4" xfId="643"/>
    <cellStyle name="常规 2 2 3 2 5" xfId="644"/>
    <cellStyle name="常规 2 2 3 2 6" xfId="645"/>
    <cellStyle name="常规 2 2 3 2 7" xfId="646"/>
    <cellStyle name="常规 2 2 3 2 8" xfId="647"/>
    <cellStyle name="常规 2 2 3 2 9" xfId="648"/>
    <cellStyle name="常规 2 2 3 26" xfId="649"/>
    <cellStyle name="常规 2 2 3 28" xfId="650"/>
    <cellStyle name="常规 2 2 3 3" xfId="651"/>
    <cellStyle name="常规 2 2 3 4" xfId="652"/>
    <cellStyle name="常规 2 2 3 5" xfId="653"/>
    <cellStyle name="常规 2 2 3 6" xfId="654"/>
    <cellStyle name="常规 2 2 3 7" xfId="655"/>
    <cellStyle name="常规 2 2 39" xfId="656"/>
    <cellStyle name="常规 2 2 44" xfId="657"/>
    <cellStyle name="常规 2 2 45" xfId="658"/>
    <cellStyle name="常规 2 2 50" xfId="659"/>
    <cellStyle name="常规 2 2 46" xfId="660"/>
    <cellStyle name="常规 2 2 51" xfId="661"/>
    <cellStyle name="常规 2 2 47" xfId="662"/>
    <cellStyle name="常规 2 2 52" xfId="663"/>
    <cellStyle name="常规 2 4 3 8" xfId="664"/>
    <cellStyle name="常规 2 2 5" xfId="665"/>
    <cellStyle name="常规 2 3 14" xfId="666"/>
    <cellStyle name="常规 2 2 5 10" xfId="667"/>
    <cellStyle name="常规 2 2 57" xfId="668"/>
    <cellStyle name="常规 2 2 62" xfId="669"/>
    <cellStyle name="常规 2 7 2 23" xfId="670"/>
    <cellStyle name="常规 2 7 2 18" xfId="671"/>
    <cellStyle name="常规 2 2 5 3" xfId="672"/>
    <cellStyle name="常规 2 2 58" xfId="673"/>
    <cellStyle name="常规 2 2 63" xfId="674"/>
    <cellStyle name="常规 2 7 2 24" xfId="675"/>
    <cellStyle name="常规 2 7 2 19" xfId="676"/>
    <cellStyle name="常规 2 2 5 4" xfId="677"/>
    <cellStyle name="常规 2 7 2 31" xfId="678"/>
    <cellStyle name="常规 2 7 2 26" xfId="679"/>
    <cellStyle name="常规 2 2 5 6" xfId="680"/>
    <cellStyle name="常规 2 2 55" xfId="681"/>
    <cellStyle name="常规 2 2 60" xfId="682"/>
    <cellStyle name="常规 2 4 3 9" xfId="683"/>
    <cellStyle name="常规 2 2 6" xfId="684"/>
    <cellStyle name="常规 2 2 7" xfId="685"/>
    <cellStyle name="常规 2 2 8" xfId="686"/>
    <cellStyle name="常规 2 2 9" xfId="687"/>
    <cellStyle name="常规 2 30" xfId="688"/>
    <cellStyle name="常规 2 25" xfId="689"/>
    <cellStyle name="常规 2 3" xfId="690"/>
    <cellStyle name="常规 2 3 10" xfId="691"/>
    <cellStyle name="常规 2 3 12" xfId="692"/>
    <cellStyle name="常规 2 3 13" xfId="693"/>
    <cellStyle name="常规 2 3 20" xfId="694"/>
    <cellStyle name="常规 2 3 15" xfId="695"/>
    <cellStyle name="常规 2 3 21" xfId="696"/>
    <cellStyle name="常规 2 3 16" xfId="697"/>
    <cellStyle name="常规 2 3 22" xfId="698"/>
    <cellStyle name="常规 2 3 17" xfId="699"/>
    <cellStyle name="常规 2 3 24" xfId="700"/>
    <cellStyle name="常规 2 3 19" xfId="701"/>
    <cellStyle name="常规 5 19" xfId="702"/>
    <cellStyle name="常规 2 4 4 5" xfId="703"/>
    <cellStyle name="常规 2 3 2" xfId="704"/>
    <cellStyle name="常规 2 3 2 14" xfId="705"/>
    <cellStyle name="常规 2 3 2 20" xfId="706"/>
    <cellStyle name="常规 2 3 2 15" xfId="707"/>
    <cellStyle name="常规 2 3 2 21" xfId="708"/>
    <cellStyle name="常规 2 3 2 16" xfId="709"/>
    <cellStyle name="常规 2 3 2 22" xfId="710"/>
    <cellStyle name="常规 2 3 2 17" xfId="711"/>
    <cellStyle name="常规 2 3 2 23" xfId="712"/>
    <cellStyle name="常规 2 3 2 18" xfId="713"/>
    <cellStyle name="常规 2 3 2 24" xfId="714"/>
    <cellStyle name="常规 2 3 2 19" xfId="715"/>
    <cellStyle name="常规 2 3 2 2" xfId="716"/>
    <cellStyle name="常规 2 7 2 2 6" xfId="717"/>
    <cellStyle name="常规 2 3 2 2 11" xfId="718"/>
    <cellStyle name="常规 2 7 2 2 7" xfId="719"/>
    <cellStyle name="常规 2 3 2 2 12" xfId="720"/>
    <cellStyle name="常规 2 7 2 2 8" xfId="721"/>
    <cellStyle name="常规 2 3 2 2 13" xfId="722"/>
    <cellStyle name="常规 2 7 2 2 9" xfId="723"/>
    <cellStyle name="常规 2 3 2 2 14" xfId="724"/>
    <cellStyle name="常规 2 3 2 2 15" xfId="725"/>
    <cellStyle name="常规 3 2 2 10" xfId="726"/>
    <cellStyle name="常规 2 3 2 2 16" xfId="727"/>
    <cellStyle name="常规 2 3 2 2 2" xfId="728"/>
    <cellStyle name="常规 2 3 2 2 3" xfId="729"/>
    <cellStyle name="常规 2 3 2 2 4" xfId="730"/>
    <cellStyle name="常规 2 3 2 2 5" xfId="731"/>
    <cellStyle name="常规 2 3 2 2 6" xfId="732"/>
    <cellStyle name="常规 2 3 2 2 7" xfId="733"/>
    <cellStyle name="常规 2 3 2 2 8" xfId="734"/>
    <cellStyle name="常规 2 3 2 2 9" xfId="735"/>
    <cellStyle name="常规 3 3 2 2" xfId="736"/>
    <cellStyle name="常规 2 3 2 30" xfId="737"/>
    <cellStyle name="常规 2 3 2 25" xfId="738"/>
    <cellStyle name="常规 3 3 2 3" xfId="739"/>
    <cellStyle name="常规 2 3 2 31" xfId="740"/>
    <cellStyle name="常规 2 3 2 26" xfId="741"/>
    <cellStyle name="常规 3 3 2 5" xfId="742"/>
    <cellStyle name="常规 2 3 2 33" xfId="743"/>
    <cellStyle name="常规 2 3 2 28" xfId="744"/>
    <cellStyle name="常规 3 3 2 6" xfId="745"/>
    <cellStyle name="常规 2 3 2 34" xfId="746"/>
    <cellStyle name="常规 2 3 2 29" xfId="747"/>
    <cellStyle name="常规 2 3 2 3" xfId="748"/>
    <cellStyle name="常规 3 3 2 7" xfId="749"/>
    <cellStyle name="常规 2 3 2 40" xfId="750"/>
    <cellStyle name="常规 2 3 2 35" xfId="751"/>
    <cellStyle name="常规 3 3 2 8" xfId="752"/>
    <cellStyle name="常规 2 3 2 41" xfId="753"/>
    <cellStyle name="常规 2 3 2 36" xfId="754"/>
    <cellStyle name="常规 3 3 2 9" xfId="755"/>
    <cellStyle name="常规 2 3 2 42" xfId="756"/>
    <cellStyle name="常规 2 3 2 37" xfId="757"/>
    <cellStyle name="常规 2 3 2 43" xfId="758"/>
    <cellStyle name="常规 2 3 2 38" xfId="759"/>
    <cellStyle name="常规 2 3 2 44" xfId="760"/>
    <cellStyle name="常规 2 3 2 39" xfId="761"/>
    <cellStyle name="常规 2 3 2 45" xfId="762"/>
    <cellStyle name="常规 2 3 2 46" xfId="763"/>
    <cellStyle name="常规 2 3 2 5" xfId="764"/>
    <cellStyle name="常规 2 3 2 6" xfId="765"/>
    <cellStyle name="常规 2 3 2 7" xfId="766"/>
    <cellStyle name="常规 2 3 2 8" xfId="767"/>
    <cellStyle name="常规 2 3 2 9" xfId="768"/>
    <cellStyle name="常规 2 3 30" xfId="769"/>
    <cellStyle name="常规 2 3 25" xfId="770"/>
    <cellStyle name="常规 2 3 31" xfId="771"/>
    <cellStyle name="常规 2 3 26" xfId="772"/>
    <cellStyle name="常规 2 3 32" xfId="773"/>
    <cellStyle name="常规 2 3 27" xfId="774"/>
    <cellStyle name="常规 2 3 33" xfId="775"/>
    <cellStyle name="常规 2 3 28" xfId="776"/>
    <cellStyle name="常规 2 3 34" xfId="777"/>
    <cellStyle name="常规 2 3 29" xfId="778"/>
    <cellStyle name="常规 4 3 10" xfId="779"/>
    <cellStyle name="常规 2 4 4 6" xfId="780"/>
    <cellStyle name="常规 2 3 3" xfId="781"/>
    <cellStyle name="常规 2 3 3 10" xfId="782"/>
    <cellStyle name="常规 2 3 3 11" xfId="783"/>
    <cellStyle name="常规 2 3 3 12" xfId="784"/>
    <cellStyle name="常规 2 3 3 13" xfId="785"/>
    <cellStyle name="常规 2 3 3 14" xfId="786"/>
    <cellStyle name="常规 2 3 3 20" xfId="787"/>
    <cellStyle name="常规 2 3 3 15" xfId="788"/>
    <cellStyle name="常规 2 3 3 21" xfId="789"/>
    <cellStyle name="常规 2 3 3 16" xfId="790"/>
    <cellStyle name="常规 2 3 3 22" xfId="791"/>
    <cellStyle name="常规 2 3 3 17" xfId="792"/>
    <cellStyle name="常规 2 3 3 23" xfId="793"/>
    <cellStyle name="常规 2 3 3 18" xfId="794"/>
    <cellStyle name="常规 2 3 3 24" xfId="795"/>
    <cellStyle name="常规 2 3 3 19" xfId="796"/>
    <cellStyle name="常规 2 3 3 2" xfId="797"/>
    <cellStyle name="常规 2 3 3 2 10" xfId="798"/>
    <cellStyle name="常规 2 3 3 2 11" xfId="799"/>
    <cellStyle name="常规 2 3 3 2 12" xfId="800"/>
    <cellStyle name="常规 2 3 3 2 13" xfId="801"/>
    <cellStyle name="常规 2 3 3 2 15" xfId="802"/>
    <cellStyle name="常规 3 3 2 10" xfId="803"/>
    <cellStyle name="常规 2 3 3 2 16" xfId="804"/>
    <cellStyle name="常规 2 3 3 2 2" xfId="805"/>
    <cellStyle name="常规 2 3 3 2 3" xfId="806"/>
    <cellStyle name="常规 2 3 3 2 4" xfId="807"/>
    <cellStyle name="常规 2 3 3 2 5" xfId="808"/>
    <cellStyle name="常规 2 3 3 2 6" xfId="809"/>
    <cellStyle name="常规 2 3 3 2 7" xfId="810"/>
    <cellStyle name="常规 2 3 3 2 8" xfId="811"/>
    <cellStyle name="常规 2 3 3 2 9" xfId="812"/>
    <cellStyle name="常规 2 3 3 25" xfId="813"/>
    <cellStyle name="常规 2 3 3 26" xfId="814"/>
    <cellStyle name="常规 2 3 3 27" xfId="815"/>
    <cellStyle name="常规 2 3 3 28" xfId="816"/>
    <cellStyle name="常规 2 3 3 29" xfId="817"/>
    <cellStyle name="常规 2 3 3 3" xfId="818"/>
    <cellStyle name="常规 2 3 3 4" xfId="819"/>
    <cellStyle name="常规 2 3 3 5" xfId="820"/>
    <cellStyle name="常规 2 3 3 6" xfId="821"/>
    <cellStyle name="常规 2 3 3 7" xfId="822"/>
    <cellStyle name="常规 2 3 3 9" xfId="823"/>
    <cellStyle name="常规 2 3 40" xfId="824"/>
    <cellStyle name="常规 2 3 35" xfId="825"/>
    <cellStyle name="常规 2 5 3 2 2" xfId="826"/>
    <cellStyle name="常规 2 3 41" xfId="827"/>
    <cellStyle name="常规 2 3 36" xfId="828"/>
    <cellStyle name="常规 2 5 3 2 3" xfId="829"/>
    <cellStyle name="常规 2 3 42" xfId="830"/>
    <cellStyle name="常规 2 3 37" xfId="831"/>
    <cellStyle name="常规 2 5 3 2 4" xfId="832"/>
    <cellStyle name="常规 2 3 43" xfId="833"/>
    <cellStyle name="常规 2 3 38" xfId="834"/>
    <cellStyle name="常规 2 5 3 2 5" xfId="835"/>
    <cellStyle name="常规 2 3 44" xfId="836"/>
    <cellStyle name="常规 2 3 39" xfId="837"/>
    <cellStyle name="常规 2 3 4 10" xfId="838"/>
    <cellStyle name="常规 2 3 4 11" xfId="839"/>
    <cellStyle name="常规 2 3 4 12" xfId="840"/>
    <cellStyle name="常规 2 3 4 13" xfId="841"/>
    <cellStyle name="常规 2 3 4 14" xfId="842"/>
    <cellStyle name="常规 2 3 4 20" xfId="843"/>
    <cellStyle name="常规 2 3 4 15" xfId="844"/>
    <cellStyle name="常规 2 3 4 21" xfId="845"/>
    <cellStyle name="常规 2 3 4 16" xfId="846"/>
    <cellStyle name="常规 2 3 4 22" xfId="847"/>
    <cellStyle name="常规 2 3 4 17" xfId="848"/>
    <cellStyle name="常规 2 3 4 23" xfId="849"/>
    <cellStyle name="常规 2 3 4 18" xfId="850"/>
    <cellStyle name="常规 2 3 4 24" xfId="851"/>
    <cellStyle name="常规 2 3 4 19" xfId="852"/>
    <cellStyle name="常规 2 3 4 2" xfId="853"/>
    <cellStyle name="常规 2 3 4 25" xfId="854"/>
    <cellStyle name="常规 2 3 4 26" xfId="855"/>
    <cellStyle name="常规 2 3 4 27" xfId="856"/>
    <cellStyle name="常规 2 3 4 28" xfId="857"/>
    <cellStyle name="常规 2 3 4 3" xfId="858"/>
    <cellStyle name="常规 2 3 4 4" xfId="859"/>
    <cellStyle name="常规 2 3 4 6" xfId="860"/>
    <cellStyle name="常规 2 3 4 7" xfId="861"/>
    <cellStyle name="常规 2 3 4 9" xfId="862"/>
    <cellStyle name="常规 2 5 3 2 6" xfId="863"/>
    <cellStyle name="常规 2 3 50" xfId="864"/>
    <cellStyle name="常规 2 3 45" xfId="865"/>
    <cellStyle name="常规 2 5 3 2 7" xfId="866"/>
    <cellStyle name="常规 2 3 51" xfId="867"/>
    <cellStyle name="常规 2 3 46" xfId="868"/>
    <cellStyle name="常规 2 5 3 2 8" xfId="869"/>
    <cellStyle name="常规 2 3 52" xfId="870"/>
    <cellStyle name="常规 2 3 47" xfId="871"/>
    <cellStyle name="常规 2 5 3 2 9" xfId="872"/>
    <cellStyle name="常规 2 3 53" xfId="873"/>
    <cellStyle name="常规 2 3 48" xfId="874"/>
    <cellStyle name="常规 2 3 54" xfId="875"/>
    <cellStyle name="常规 2 3 49" xfId="876"/>
    <cellStyle name="常规 4 3 12" xfId="877"/>
    <cellStyle name="常规 2 4 4 8" xfId="878"/>
    <cellStyle name="常规 2 3 5" xfId="879"/>
    <cellStyle name="常规 2 3 5 10" xfId="880"/>
    <cellStyle name="常规 2 3 5 2" xfId="881"/>
    <cellStyle name="常规 2 3 5 3" xfId="882"/>
    <cellStyle name="常规 2 3 5 4" xfId="883"/>
    <cellStyle name="常规 2 3 5 5" xfId="884"/>
    <cellStyle name="常规 2 3 5 6" xfId="885"/>
    <cellStyle name="常规 2 3 5 8" xfId="886"/>
    <cellStyle name="常规 2 3 5 9" xfId="887"/>
    <cellStyle name="常规 2 3 60" xfId="888"/>
    <cellStyle name="常规 2 3 55" xfId="889"/>
    <cellStyle name="常规 2 3 61" xfId="890"/>
    <cellStyle name="常规 2 3 56" xfId="891"/>
    <cellStyle name="常规 2 3 62" xfId="892"/>
    <cellStyle name="常规 2 3 57" xfId="893"/>
    <cellStyle name="常规 2 3 63" xfId="894"/>
    <cellStyle name="常规 2 3 58" xfId="895"/>
    <cellStyle name="常规 2 3 64" xfId="896"/>
    <cellStyle name="常规 2 3 59" xfId="897"/>
    <cellStyle name="常规 4 3 13" xfId="898"/>
    <cellStyle name="常规 2 4 4 9" xfId="899"/>
    <cellStyle name="常规 2 3 6" xfId="900"/>
    <cellStyle name="常规 4 3 14" xfId="901"/>
    <cellStyle name="常规 2 3 7" xfId="902"/>
    <cellStyle name="常规 4 3 20" xfId="903"/>
    <cellStyle name="常规 4 3 15" xfId="904"/>
    <cellStyle name="常规 2 3 8" xfId="905"/>
    <cellStyle name="常规 4 3 21" xfId="906"/>
    <cellStyle name="常规 4 3 16" xfId="907"/>
    <cellStyle name="常规 2 3 9" xfId="908"/>
    <cellStyle name="常规 2 40" xfId="909"/>
    <cellStyle name="常规 2 35" xfId="910"/>
    <cellStyle name="常规 2 41" xfId="911"/>
    <cellStyle name="常规 2 36" xfId="912"/>
    <cellStyle name="常规 2 42" xfId="913"/>
    <cellStyle name="常规 2 37" xfId="914"/>
    <cellStyle name="常规 2 43" xfId="915"/>
    <cellStyle name="常规 2 38" xfId="916"/>
    <cellStyle name="常规 2 44" xfId="917"/>
    <cellStyle name="常规 2 39" xfId="918"/>
    <cellStyle name="常规 2 4" xfId="919"/>
    <cellStyle name="常规 2 4 10" xfId="920"/>
    <cellStyle name="常规 2 4 11" xfId="921"/>
    <cellStyle name="好_10月月报大表" xfId="922"/>
    <cellStyle name="常规 2 4 12" xfId="923"/>
    <cellStyle name="常规 2 4 13" xfId="924"/>
    <cellStyle name="常规 2 4 14" xfId="925"/>
    <cellStyle name="常规 2 4 20" xfId="926"/>
    <cellStyle name="常规 2 4 15" xfId="927"/>
    <cellStyle name="常规 2 4 21" xfId="928"/>
    <cellStyle name="常规 2 4 16" xfId="929"/>
    <cellStyle name="常规 2 4 22" xfId="930"/>
    <cellStyle name="常规 2 4 17" xfId="931"/>
    <cellStyle name="常规 2 4 23" xfId="932"/>
    <cellStyle name="常规 2 4 18" xfId="933"/>
    <cellStyle name="常规 2 4 24" xfId="934"/>
    <cellStyle name="常规 2 4 19" xfId="935"/>
    <cellStyle name="常规 2 4 5 5" xfId="936"/>
    <cellStyle name="常规 2 4 2" xfId="937"/>
    <cellStyle name="常规 2 4 2 10" xfId="938"/>
    <cellStyle name="常规 2 4 2 11" xfId="939"/>
    <cellStyle name="常规 2 4 2 12" xfId="940"/>
    <cellStyle name="常规 2 4 2 13" xfId="941"/>
    <cellStyle name="常规 2 4 2 14" xfId="942"/>
    <cellStyle name="常规 2 4 2 20" xfId="943"/>
    <cellStyle name="常规 2 4 2 15" xfId="944"/>
    <cellStyle name="常规 2 4 2 21" xfId="945"/>
    <cellStyle name="常规 2 4 2 16" xfId="946"/>
    <cellStyle name="常规 2 4 2 22" xfId="947"/>
    <cellStyle name="常规 2 4 2 17" xfId="948"/>
    <cellStyle name="常规 2 4 2 23" xfId="949"/>
    <cellStyle name="常规 2 4 2 18" xfId="950"/>
    <cellStyle name="常规 2 4 2 24" xfId="951"/>
    <cellStyle name="常规 2 4 2 19" xfId="952"/>
    <cellStyle name="常规 2 4 2 2" xfId="953"/>
    <cellStyle name="常规 2 4 2 2 10" xfId="954"/>
    <cellStyle name="常规 2 4 2 2 11" xfId="955"/>
    <cellStyle name="常规 2 4 2 2 12" xfId="956"/>
    <cellStyle name="常规 2 4 2 2 13" xfId="957"/>
    <cellStyle name="常规 2 4 2 2 14" xfId="958"/>
    <cellStyle name="常规 2 8 2" xfId="959"/>
    <cellStyle name="常规 2 4 2 2 15" xfId="960"/>
    <cellStyle name="常规 4 4 10" xfId="961"/>
    <cellStyle name="常规 4 2 2 10" xfId="962"/>
    <cellStyle name="常规 2 8 3" xfId="963"/>
    <cellStyle name="常规 2 4 2 2 16" xfId="964"/>
    <cellStyle name="常规 2 4 60" xfId="965"/>
    <cellStyle name="常规 2 4 55" xfId="966"/>
    <cellStyle name="常规 2 4 2 2 2" xfId="967"/>
    <cellStyle name="常规 2 4 61" xfId="968"/>
    <cellStyle name="常规 2 4 56" xfId="969"/>
    <cellStyle name="常规 2 4 2 2 3" xfId="970"/>
    <cellStyle name="常规 2 4 62" xfId="971"/>
    <cellStyle name="常规 2 4 57" xfId="972"/>
    <cellStyle name="常规 2 4 2 2 4" xfId="973"/>
    <cellStyle name="常规 2 4 63" xfId="974"/>
    <cellStyle name="常规 2 4 58" xfId="975"/>
    <cellStyle name="常规 2 4 2 2 5" xfId="976"/>
    <cellStyle name="常规 2 4 64" xfId="977"/>
    <cellStyle name="常规 2 4 59" xfId="978"/>
    <cellStyle name="常规 2 4 2 2 6" xfId="979"/>
    <cellStyle name="常规 2 4 2 2 7" xfId="980"/>
    <cellStyle name="常规 2 4 2 2 8" xfId="981"/>
    <cellStyle name="常规 2 4 2 2 9" xfId="982"/>
    <cellStyle name="常规 2 4 2 30" xfId="983"/>
    <cellStyle name="常规 2 4 2 25" xfId="984"/>
    <cellStyle name="常规 2 4 2 32" xfId="985"/>
    <cellStyle name="常规 2 4 2 27" xfId="986"/>
    <cellStyle name="常规 2 4 2 33" xfId="987"/>
    <cellStyle name="常规 2 4 2 28" xfId="988"/>
    <cellStyle name="常规 2 4 2 34" xfId="989"/>
    <cellStyle name="常规 2 4 2 29" xfId="990"/>
    <cellStyle name="常规 2 4 2 3" xfId="991"/>
    <cellStyle name="常规 2 4 2 40" xfId="992"/>
    <cellStyle name="常规 2 4 2 35" xfId="993"/>
    <cellStyle name="常规 2 4 2 41" xfId="994"/>
    <cellStyle name="常规 2 4 2 36" xfId="995"/>
    <cellStyle name="常规 2 4 2 42" xfId="996"/>
    <cellStyle name="常规 2 4 2 37" xfId="997"/>
    <cellStyle name="常规 2 4 2 43" xfId="998"/>
    <cellStyle name="常规 2 4 2 38" xfId="999"/>
    <cellStyle name="常规 2 4 2 44" xfId="1000"/>
    <cellStyle name="常规 2 4 2 39" xfId="1001"/>
    <cellStyle name="常规 2 4 2 4" xfId="1002"/>
    <cellStyle name="常规 2 4 2 45" xfId="1003"/>
    <cellStyle name="常规 2 4 2 46" xfId="1004"/>
    <cellStyle name="常规 2 4 2 5" xfId="1005"/>
    <cellStyle name="常规 2 4 2 6" xfId="1006"/>
    <cellStyle name="常规 2 4 2 7" xfId="1007"/>
    <cellStyle name="常规 2 4 2 8" xfId="1008"/>
    <cellStyle name="常规 2 4 2 9" xfId="1009"/>
    <cellStyle name="常规 2 4 30" xfId="1010"/>
    <cellStyle name="常规 2 4 25" xfId="1011"/>
    <cellStyle name="常规 2 4 31" xfId="1012"/>
    <cellStyle name="常规 2 4 26" xfId="1013"/>
    <cellStyle name="常规 2 4 32" xfId="1014"/>
    <cellStyle name="常规 2 4 27" xfId="1015"/>
    <cellStyle name="常规 2 4 33" xfId="1016"/>
    <cellStyle name="常规 2 4 28" xfId="1017"/>
    <cellStyle name="常规 2 4 34" xfId="1018"/>
    <cellStyle name="常规 2 4 29" xfId="1019"/>
    <cellStyle name="常规 2 4 5 6" xfId="1020"/>
    <cellStyle name="常规 2 4 3" xfId="1021"/>
    <cellStyle name="常规 2 4 3 10" xfId="1022"/>
    <cellStyle name="常规 2 4 3 11" xfId="1023"/>
    <cellStyle name="常规 2 4 3 12" xfId="1024"/>
    <cellStyle name="常规 2 4 3 13" xfId="1025"/>
    <cellStyle name="常规 2 4 3 14" xfId="1026"/>
    <cellStyle name="常规 2 4 3 20" xfId="1027"/>
    <cellStyle name="常规 2 4 3 15" xfId="1028"/>
    <cellStyle name="常规 2 4 3 21" xfId="1029"/>
    <cellStyle name="常规 2 4 3 16" xfId="1030"/>
    <cellStyle name="常规 2 4 3 22" xfId="1031"/>
    <cellStyle name="常规 2 4 3 17" xfId="1032"/>
    <cellStyle name="常规 2 4 3 23" xfId="1033"/>
    <cellStyle name="常规 2 4 3 18" xfId="1034"/>
    <cellStyle name="常规 2 4 3 24" xfId="1035"/>
    <cellStyle name="常规 2 4 3 19" xfId="1036"/>
    <cellStyle name="常规 2 4 3 2" xfId="1037"/>
    <cellStyle name="常规 2 4 3 2 10" xfId="1038"/>
    <cellStyle name="常规 2 4 3 2 11" xfId="1039"/>
    <cellStyle name="常规 2 4 3 2 12" xfId="1040"/>
    <cellStyle name="常规 2 4 3 2 13" xfId="1041"/>
    <cellStyle name="常规 2 4 3 2 14" xfId="1042"/>
    <cellStyle name="常规 2 4 3 2 15" xfId="1043"/>
    <cellStyle name="常规 4 3 2 10" xfId="1044"/>
    <cellStyle name="常规 2 4 3 2 16" xfId="1045"/>
    <cellStyle name="常规 2 4 3 2 3" xfId="1046"/>
    <cellStyle name="常规 2 4 3 2 4" xfId="1047"/>
    <cellStyle name="常规 2 4 3 2 5" xfId="1048"/>
    <cellStyle name="常规 2 4 3 2 6" xfId="1049"/>
    <cellStyle name="常规 2 4 3 2 7" xfId="1050"/>
    <cellStyle name="常规 2 4 3 2 8" xfId="1051"/>
    <cellStyle name="常规 2 4 3 2 9" xfId="1052"/>
    <cellStyle name="常规 2 4 3 25" xfId="1053"/>
    <cellStyle name="常规 2 4 3 26" xfId="1054"/>
    <cellStyle name="常规 2 4 3 27" xfId="1055"/>
    <cellStyle name="常规 2 4 3 28" xfId="1056"/>
    <cellStyle name="常规 2 4 3 29" xfId="1057"/>
    <cellStyle name="常规 2 4 3 3" xfId="1058"/>
    <cellStyle name="常规 2 4 3 4" xfId="1059"/>
    <cellStyle name="常规 2 4 3_支出按经济分类" xfId="1060"/>
    <cellStyle name="常规 2 4 40" xfId="1061"/>
    <cellStyle name="常规 2 4 35" xfId="1062"/>
    <cellStyle name="常规 2 4 41" xfId="1063"/>
    <cellStyle name="常规 2 4 36" xfId="1064"/>
    <cellStyle name="常规 2 4 42" xfId="1065"/>
    <cellStyle name="常规 2 4 37" xfId="1066"/>
    <cellStyle name="常规 2 4 43" xfId="1067"/>
    <cellStyle name="常规 2 4 38" xfId="1068"/>
    <cellStyle name="常规 2 4 44" xfId="1069"/>
    <cellStyle name="常规 2 4 39" xfId="1070"/>
    <cellStyle name="常规 2 4 5 7" xfId="1071"/>
    <cellStyle name="常规 2 4 4" xfId="1072"/>
    <cellStyle name="常规 2 4 4 10" xfId="1073"/>
    <cellStyle name="常规 2 4 4 11" xfId="1074"/>
    <cellStyle name="常规 2 4 4 12" xfId="1075"/>
    <cellStyle name="常规 2 4 4 13" xfId="1076"/>
    <cellStyle name="常规 2 4 4 14" xfId="1077"/>
    <cellStyle name="常规 2 4 4 20" xfId="1078"/>
    <cellStyle name="常规 2 4 4 15" xfId="1079"/>
    <cellStyle name="常规 2 4 4 21" xfId="1080"/>
    <cellStyle name="常规 2 4 4 16" xfId="1081"/>
    <cellStyle name="常规 2 4 4 22" xfId="1082"/>
    <cellStyle name="常规 2 4 4 17" xfId="1083"/>
    <cellStyle name="常规 2 4 4 23" xfId="1084"/>
    <cellStyle name="常规 2 4 4 18" xfId="1085"/>
    <cellStyle name="常规 2 4 4 24" xfId="1086"/>
    <cellStyle name="常规 2 4 4 19" xfId="1087"/>
    <cellStyle name="常规 5 16" xfId="1088"/>
    <cellStyle name="常规 2 6 4 26" xfId="1089"/>
    <cellStyle name="常规 2 4 4 2" xfId="1090"/>
    <cellStyle name="常规 2 4 4 25" xfId="1091"/>
    <cellStyle name="常规 2 4 4 26" xfId="1092"/>
    <cellStyle name="常规 2 4 4 27" xfId="1093"/>
    <cellStyle name="常规 2 4 4 28" xfId="1094"/>
    <cellStyle name="常规 5 17" xfId="1095"/>
    <cellStyle name="常规 2 6 4 27" xfId="1096"/>
    <cellStyle name="常规 2 4 4 3" xfId="1097"/>
    <cellStyle name="常规 5 18" xfId="1098"/>
    <cellStyle name="常规 2 6 4 28" xfId="1099"/>
    <cellStyle name="常规 2 4 4 4" xfId="1100"/>
    <cellStyle name="常规 2 4 50" xfId="1101"/>
    <cellStyle name="常规 2 4 45" xfId="1102"/>
    <cellStyle name="常规 2 4 51" xfId="1103"/>
    <cellStyle name="常规 2 4 46" xfId="1104"/>
    <cellStyle name="常规 2 4 52" xfId="1105"/>
    <cellStyle name="常规 2 4 47" xfId="1106"/>
    <cellStyle name="常规 2 4 53" xfId="1107"/>
    <cellStyle name="常规 2 4 48" xfId="1108"/>
    <cellStyle name="常规 2 4 54" xfId="1109"/>
    <cellStyle name="常规 2 4 49" xfId="1110"/>
    <cellStyle name="常规 2 4 5 8" xfId="1111"/>
    <cellStyle name="常规 2 4 5" xfId="1112"/>
    <cellStyle name="常规 2 4 5 10" xfId="1113"/>
    <cellStyle name="常规 2 4 5 2" xfId="1114"/>
    <cellStyle name="常规 2 4 5 3" xfId="1115"/>
    <cellStyle name="常规 2 4 5 4" xfId="1116"/>
    <cellStyle name="常规 2 4 6" xfId="1117"/>
    <cellStyle name="常规 2 4 5 9" xfId="1118"/>
    <cellStyle name="常规 2 4 7" xfId="1119"/>
    <cellStyle name="常规 2 4 8" xfId="1120"/>
    <cellStyle name="常规 2 4 9" xfId="1121"/>
    <cellStyle name="常规 2 45" xfId="1122"/>
    <cellStyle name="常规 2 46" xfId="1123"/>
    <cellStyle name="常规 2 47" xfId="1124"/>
    <cellStyle name="常规 2 5" xfId="1125"/>
    <cellStyle name="常规 2 5 10" xfId="1126"/>
    <cellStyle name="常规 2 5 11" xfId="1127"/>
    <cellStyle name="常规 2 5 12" xfId="1128"/>
    <cellStyle name="常规 2 5 13" xfId="1129"/>
    <cellStyle name="常规 2 5 14" xfId="1130"/>
    <cellStyle name="常规 2 5 20" xfId="1131"/>
    <cellStyle name="常规 2 5 15" xfId="1132"/>
    <cellStyle name="常规 2 5 21" xfId="1133"/>
    <cellStyle name="常规 2 5 16" xfId="1134"/>
    <cellStyle name="常规 2 5 22" xfId="1135"/>
    <cellStyle name="常规 2 5 17" xfId="1136"/>
    <cellStyle name="常规 2 5 23" xfId="1137"/>
    <cellStyle name="常规 2 5 18" xfId="1138"/>
    <cellStyle name="常规 2 5 24" xfId="1139"/>
    <cellStyle name="常规 2 5 19" xfId="1140"/>
    <cellStyle name="常规 2 5 2" xfId="1141"/>
    <cellStyle name="常规 2 5 2 10" xfId="1142"/>
    <cellStyle name="常规 2 5 2 11" xfId="1143"/>
    <cellStyle name="常规 2 5 2 12" xfId="1144"/>
    <cellStyle name="常规 2 5 2 13" xfId="1145"/>
    <cellStyle name="常规 2 5 2 14" xfId="1146"/>
    <cellStyle name="常规 2 5 2 20" xfId="1147"/>
    <cellStyle name="常规 2 5 2 15" xfId="1148"/>
    <cellStyle name="常规 2 5 2 21" xfId="1149"/>
    <cellStyle name="常规 2 5 2 16" xfId="1150"/>
    <cellStyle name="常规 2 5 2 22" xfId="1151"/>
    <cellStyle name="常规 2 5 2 17" xfId="1152"/>
    <cellStyle name="常规 2 5 2 23" xfId="1153"/>
    <cellStyle name="常规 2 5 2 18" xfId="1154"/>
    <cellStyle name="常规 2 5 2 24" xfId="1155"/>
    <cellStyle name="常规 2 5 2 19" xfId="1156"/>
    <cellStyle name="常规 2 5 2 2" xfId="1157"/>
    <cellStyle name="常规 2 5 2 2 10" xfId="1158"/>
    <cellStyle name="千分位[0]_ 白土" xfId="1159"/>
    <cellStyle name="常规 2 5 2 2 11" xfId="1160"/>
    <cellStyle name="常规 2 5 2 2 12" xfId="1161"/>
    <cellStyle name="常规 2 5 2 2 13" xfId="1162"/>
    <cellStyle name="常规 2 5 2 2 14" xfId="1163"/>
    <cellStyle name="常规 2 5 2 2 15" xfId="1164"/>
    <cellStyle name="常规 5 2 2 10" xfId="1165"/>
    <cellStyle name="常规 2 5 2 2 16" xfId="1166"/>
    <cellStyle name="常规 2 5 2 2 2" xfId="1167"/>
    <cellStyle name="常规 2 5 2 2 4" xfId="1168"/>
    <cellStyle name="常规 2 5 2 2 5" xfId="1169"/>
    <cellStyle name="常规 2 5 2 2 6" xfId="1170"/>
    <cellStyle name="常规 2 5 2 2 7" xfId="1171"/>
    <cellStyle name="常规 2 5 2 2 8" xfId="1172"/>
    <cellStyle name="常规 2 5 2 2 9" xfId="1173"/>
    <cellStyle name="常规 2 5 2 30" xfId="1174"/>
    <cellStyle name="常规 2 5 2 25" xfId="1175"/>
    <cellStyle name="常规 2 5 2 31" xfId="1176"/>
    <cellStyle name="常规 2 5 2 26" xfId="1177"/>
    <cellStyle name="常规 2 5 2 32" xfId="1178"/>
    <cellStyle name="常规 2 5 2 27" xfId="1179"/>
    <cellStyle name="常规 2 5 2 33" xfId="1180"/>
    <cellStyle name="常规 2 5 2 28" xfId="1181"/>
    <cellStyle name="常规 2 5 2 34" xfId="1182"/>
    <cellStyle name="常规 2 5 2 29" xfId="1183"/>
    <cellStyle name="常规 2 5 2 3" xfId="1184"/>
    <cellStyle name="常规 2 6 2 2 10" xfId="1185"/>
    <cellStyle name="常规 2 5 2 40" xfId="1186"/>
    <cellStyle name="常规 2 5 2 35" xfId="1187"/>
    <cellStyle name="常规 2 6 2 2 11" xfId="1188"/>
    <cellStyle name="常规 2 5 2 41" xfId="1189"/>
    <cellStyle name="常规 2 5 2 36" xfId="1190"/>
    <cellStyle name="常规 2 6 2 2 12" xfId="1191"/>
    <cellStyle name="常规 2 5 2 42" xfId="1192"/>
    <cellStyle name="常规 2 5 2 37" xfId="1193"/>
    <cellStyle name="常规 2 6 2 2 13" xfId="1194"/>
    <cellStyle name="常规 2 5 2 43" xfId="1195"/>
    <cellStyle name="常规 2 5 2 38" xfId="1196"/>
    <cellStyle name="常规 2 6 2 2 14" xfId="1197"/>
    <cellStyle name="常规 2 5 2 44" xfId="1198"/>
    <cellStyle name="常规 2 5 2 39" xfId="1199"/>
    <cellStyle name="常规 2 5 2 4" xfId="1200"/>
    <cellStyle name="常规 2 6 2 2 15" xfId="1201"/>
    <cellStyle name="常规 2 5 2 45" xfId="1202"/>
    <cellStyle name="常规 2 6 2 2 16" xfId="1203"/>
    <cellStyle name="常规 2 5 2 46" xfId="1204"/>
    <cellStyle name="常规 2 6 2 2 2" xfId="1205"/>
    <cellStyle name="常规 2 5 2 5" xfId="1206"/>
    <cellStyle name="常规 2 6 2 2 3" xfId="1207"/>
    <cellStyle name="常规 2 5 2 6" xfId="1208"/>
    <cellStyle name="常规 2 6 2 2 4" xfId="1209"/>
    <cellStyle name="常规 2 5 2 7" xfId="1210"/>
    <cellStyle name="常规 2 6 2 2 5" xfId="1211"/>
    <cellStyle name="常规 2 5 2 8" xfId="1212"/>
    <cellStyle name="常规 2 6 2 2 6" xfId="1213"/>
    <cellStyle name="常规 2 5 2 9" xfId="1214"/>
    <cellStyle name="常规 2 5 30" xfId="1215"/>
    <cellStyle name="常规 2 5 25" xfId="1216"/>
    <cellStyle name="常规 2 5 31" xfId="1217"/>
    <cellStyle name="常规 2 5 26" xfId="1218"/>
    <cellStyle name="常规 2 5 32" xfId="1219"/>
    <cellStyle name="常规 2 5 27" xfId="1220"/>
    <cellStyle name="常规 2 5 33" xfId="1221"/>
    <cellStyle name="常规 2 5 28" xfId="1222"/>
    <cellStyle name="常规 2 5 34" xfId="1223"/>
    <cellStyle name="常规 2 5 29" xfId="1224"/>
    <cellStyle name="常规 2 5 3" xfId="1225"/>
    <cellStyle name="常规 2 5 3 10" xfId="1226"/>
    <cellStyle name="常规 2 5 3 11" xfId="1227"/>
    <cellStyle name="常规 2 5 3 12" xfId="1228"/>
    <cellStyle name="常规 2 5 3 13" xfId="1229"/>
    <cellStyle name="常规 2 5 3 14" xfId="1230"/>
    <cellStyle name="常规 2 5 3 20" xfId="1231"/>
    <cellStyle name="常规 2 5 3 15" xfId="1232"/>
    <cellStyle name="常规 6_Book1" xfId="1233"/>
    <cellStyle name="常规 2 5 3 21" xfId="1234"/>
    <cellStyle name="常规 2 5 3 16" xfId="1235"/>
    <cellStyle name="常规 2 5 3 22" xfId="1236"/>
    <cellStyle name="常规 2 5 3 17" xfId="1237"/>
    <cellStyle name="常规 2 5 3 23" xfId="1238"/>
    <cellStyle name="常规 2 5 3 18" xfId="1239"/>
    <cellStyle name="常规 2 5 3 24" xfId="1240"/>
    <cellStyle name="常规 2 5 3 19" xfId="1241"/>
    <cellStyle name="常规 2 5 3 2" xfId="1242"/>
    <cellStyle name="常规 2 5 3 2 10" xfId="1243"/>
    <cellStyle name="常规 2 5 3 2 11" xfId="1244"/>
    <cellStyle name="常规 2 5 3 2 12" xfId="1245"/>
    <cellStyle name="常规 2 5 3 2 13" xfId="1246"/>
    <cellStyle name="常规 2 5 3 2 14" xfId="1247"/>
    <cellStyle name="常规 2 5 3 2 15" xfId="1248"/>
    <cellStyle name="常规 2 5 3 2 16" xfId="1249"/>
    <cellStyle name="常规 2 5 3 26" xfId="1250"/>
    <cellStyle name="常规 2 5 3 27" xfId="1251"/>
    <cellStyle name="常规 2 5 3 28" xfId="1252"/>
    <cellStyle name="常规 2 5 3 29" xfId="1253"/>
    <cellStyle name="常规 2 5 3 3" xfId="1254"/>
    <cellStyle name="常规 2 5 3 4" xfId="1255"/>
    <cellStyle name="常规 3 2 2" xfId="1256"/>
    <cellStyle name="常规 2 5 3 5" xfId="1257"/>
    <cellStyle name="常规 3 2 4" xfId="1258"/>
    <cellStyle name="常规 2 5 3 7" xfId="1259"/>
    <cellStyle name="常规 3 2 5" xfId="1260"/>
    <cellStyle name="常规 2 5 3 8" xfId="1261"/>
    <cellStyle name="常规 3 2 6" xfId="1262"/>
    <cellStyle name="常规 2 5 3 9" xfId="1263"/>
    <cellStyle name="常规 2 5 40" xfId="1264"/>
    <cellStyle name="常规 2 5 35" xfId="1265"/>
    <cellStyle name="常规 2 5 41" xfId="1266"/>
    <cellStyle name="常规 2 5 36" xfId="1267"/>
    <cellStyle name="常规 2 5 42" xfId="1268"/>
    <cellStyle name="常规 2 5 37" xfId="1269"/>
    <cellStyle name="常规 2 5 43" xfId="1270"/>
    <cellStyle name="常规 2 5 38" xfId="1271"/>
    <cellStyle name="常规 2 5 44" xfId="1272"/>
    <cellStyle name="常规 2 5 39" xfId="1273"/>
    <cellStyle name="常规 2 7 3 2 10" xfId="1274"/>
    <cellStyle name="常规 2 5 4" xfId="1275"/>
    <cellStyle name="常规 2 5 4 10" xfId="1276"/>
    <cellStyle name="常规 2 5 4 11" xfId="1277"/>
    <cellStyle name="常规 2 5 4 12" xfId="1278"/>
    <cellStyle name="常规 2 5 4 13" xfId="1279"/>
    <cellStyle name="常规 2 5 4 14" xfId="1280"/>
    <cellStyle name="常规 2 5 4 22" xfId="1281"/>
    <cellStyle name="常规 2 5 4 17" xfId="1282"/>
    <cellStyle name="常规 2 5 4 23" xfId="1283"/>
    <cellStyle name="常规 2 5 4 18" xfId="1284"/>
    <cellStyle name="常规 2 5 4 2" xfId="1285"/>
    <cellStyle name="常规 2 5 4 25" xfId="1286"/>
    <cellStyle name="常规 2 5 4 26" xfId="1287"/>
    <cellStyle name="常规 2 5 4 27" xfId="1288"/>
    <cellStyle name="常规 2 5 4 28" xfId="1289"/>
    <cellStyle name="常规 2 5 4 3" xfId="1290"/>
    <cellStyle name="常规 2 5 4 4" xfId="1291"/>
    <cellStyle name="常规 3 3 2" xfId="1292"/>
    <cellStyle name="常规 2 5 4 5" xfId="1293"/>
    <cellStyle name="常规 3 3 3" xfId="1294"/>
    <cellStyle name="常规 2 5 4 6" xfId="1295"/>
    <cellStyle name="常规 3 3 4" xfId="1296"/>
    <cellStyle name="常规 2 5 4 7" xfId="1297"/>
    <cellStyle name="常规 3 3 5" xfId="1298"/>
    <cellStyle name="常规 2 5 4 8" xfId="1299"/>
    <cellStyle name="常规 3 3 6" xfId="1300"/>
    <cellStyle name="常规 2 5 4 9" xfId="1301"/>
    <cellStyle name="常规 2 5 50" xfId="1302"/>
    <cellStyle name="常规 2 5 45" xfId="1303"/>
    <cellStyle name="常规 2 5 51" xfId="1304"/>
    <cellStyle name="常规 2 5 46" xfId="1305"/>
    <cellStyle name="常规 2 5 52" xfId="1306"/>
    <cellStyle name="常规 2 5 47" xfId="1307"/>
    <cellStyle name="常规 2 5 53" xfId="1308"/>
    <cellStyle name="常规 2 5 48" xfId="1309"/>
    <cellStyle name="常规 2 5 54" xfId="1310"/>
    <cellStyle name="常规 2 5 49" xfId="1311"/>
    <cellStyle name="好_Book1_1" xfId="1312"/>
    <cellStyle name="常规 2 7 3 2 11" xfId="1313"/>
    <cellStyle name="常规 2 5 5" xfId="1314"/>
    <cellStyle name="常规 2 5 5 10" xfId="1315"/>
    <cellStyle name="常规 2 5 5 2" xfId="1316"/>
    <cellStyle name="常规 2 5 5 3" xfId="1317"/>
    <cellStyle name="常规 2 5 5 4" xfId="1318"/>
    <cellStyle name="常规 3 4 2" xfId="1319"/>
    <cellStyle name="常规 2 5 5 5" xfId="1320"/>
    <cellStyle name="常规 3 4 4" xfId="1321"/>
    <cellStyle name="常规 2 5 5 7" xfId="1322"/>
    <cellStyle name="常规 3 4 5" xfId="1323"/>
    <cellStyle name="常规 2 5 5 8" xfId="1324"/>
    <cellStyle name="常规 3 4 6" xfId="1325"/>
    <cellStyle name="常规 2 5 5 9" xfId="1326"/>
    <cellStyle name="常规 2 5 60" xfId="1327"/>
    <cellStyle name="常规 2 5 55" xfId="1328"/>
    <cellStyle name="常规 2 5 61" xfId="1329"/>
    <cellStyle name="常规 2 5 56" xfId="1330"/>
    <cellStyle name="常规 2 5 62" xfId="1331"/>
    <cellStyle name="常规 2 5 57" xfId="1332"/>
    <cellStyle name="常规 2 5 63" xfId="1333"/>
    <cellStyle name="常规 2 5 58" xfId="1334"/>
    <cellStyle name="常规 2 5 64" xfId="1335"/>
    <cellStyle name="常规 2 5 59" xfId="1336"/>
    <cellStyle name="常规 2 7 3 2 12" xfId="1337"/>
    <cellStyle name="常规 2 5 6" xfId="1338"/>
    <cellStyle name="常规 2 7 3 2 14" xfId="1339"/>
    <cellStyle name="常规 2 5 8" xfId="1340"/>
    <cellStyle name="常规 2 7 3 2 15" xfId="1341"/>
    <cellStyle name="常规 2 5 9" xfId="1342"/>
    <cellStyle name="常规 2 6" xfId="1343"/>
    <cellStyle name="常规 2 6 10" xfId="1344"/>
    <cellStyle name="常规 2 6 11" xfId="1345"/>
    <cellStyle name="常规 2 6 12" xfId="1346"/>
    <cellStyle name="常规 2 6 13" xfId="1347"/>
    <cellStyle name="常规 2 6 14" xfId="1348"/>
    <cellStyle name="常规 2 6 20" xfId="1349"/>
    <cellStyle name="常规 2 6 15" xfId="1350"/>
    <cellStyle name="常规 2 6 21" xfId="1351"/>
    <cellStyle name="常规 2 6 16" xfId="1352"/>
    <cellStyle name="常规 2 6 22" xfId="1353"/>
    <cellStyle name="常规 2 6 17" xfId="1354"/>
    <cellStyle name="常规 2 6 23" xfId="1355"/>
    <cellStyle name="常规 2 6 18" xfId="1356"/>
    <cellStyle name="常规 2 6 24" xfId="1357"/>
    <cellStyle name="常规 2 6 19" xfId="1358"/>
    <cellStyle name="常规 2 6 2" xfId="1359"/>
    <cellStyle name="常规 2 6 2 10" xfId="1360"/>
    <cellStyle name="常规 2 6 2 11" xfId="1361"/>
    <cellStyle name="常规 2 6 2 12" xfId="1362"/>
    <cellStyle name="好_28四川" xfId="1363"/>
    <cellStyle name="常规 2 6 2 13" xfId="1364"/>
    <cellStyle name="常规 2 6 2 14" xfId="1365"/>
    <cellStyle name="常规 3 10" xfId="1366"/>
    <cellStyle name="常规 2 6 2 20" xfId="1367"/>
    <cellStyle name="常规 2 6 2 15" xfId="1368"/>
    <cellStyle name="常规 3 11" xfId="1369"/>
    <cellStyle name="常规 2 6 2 21" xfId="1370"/>
    <cellStyle name="常规 2 6 2 16" xfId="1371"/>
    <cellStyle name="千位_ 方正PC" xfId="1372"/>
    <cellStyle name="常规 3 12" xfId="1373"/>
    <cellStyle name="常规 2 6 2 22" xfId="1374"/>
    <cellStyle name="常规 2 6 2 17" xfId="1375"/>
    <cellStyle name="常规 3 13" xfId="1376"/>
    <cellStyle name="常规 2 6 2 23" xfId="1377"/>
    <cellStyle name="常规 2 6 2 18" xfId="1378"/>
    <cellStyle name="常规 3 14" xfId="1379"/>
    <cellStyle name="常规 2 6 2 24" xfId="1380"/>
    <cellStyle name="常规 2 6 2 19" xfId="1381"/>
    <cellStyle name="常规 2 6 2 2" xfId="1382"/>
    <cellStyle name="常规 2 6 2 2 7" xfId="1383"/>
    <cellStyle name="常规 2 6 2 2 8" xfId="1384"/>
    <cellStyle name="常规 2 6 2 2 9" xfId="1385"/>
    <cellStyle name="常规 3 20" xfId="1386"/>
    <cellStyle name="常规 3 15" xfId="1387"/>
    <cellStyle name="常规 2 6 2 30" xfId="1388"/>
    <cellStyle name="常规 2 6 2 25" xfId="1389"/>
    <cellStyle name="常规 3 21" xfId="1390"/>
    <cellStyle name="常规 3 16" xfId="1391"/>
    <cellStyle name="常规 2 6 2 31" xfId="1392"/>
    <cellStyle name="常规 2 6 2 26" xfId="1393"/>
    <cellStyle name="常规 3 22" xfId="1394"/>
    <cellStyle name="常规 3 17" xfId="1395"/>
    <cellStyle name="常规 2 6 2 32" xfId="1396"/>
    <cellStyle name="常规 2 6 2 27" xfId="1397"/>
    <cellStyle name="常规 3 23" xfId="1398"/>
    <cellStyle name="常规 3 18" xfId="1399"/>
    <cellStyle name="常规 2 6 2 33" xfId="1400"/>
    <cellStyle name="常规 2 6 2 28" xfId="1401"/>
    <cellStyle name="常规 3 24" xfId="1402"/>
    <cellStyle name="常规 3 19" xfId="1403"/>
    <cellStyle name="常规 2 6 2 34" xfId="1404"/>
    <cellStyle name="常规 2 6 2 29" xfId="1405"/>
    <cellStyle name="常规 3 2" xfId="1406"/>
    <cellStyle name="常规 2 6 2 3" xfId="1407"/>
    <cellStyle name="常规 3 30" xfId="1408"/>
    <cellStyle name="常规 3 25" xfId="1409"/>
    <cellStyle name="常规 2 6 3 2 10" xfId="1410"/>
    <cellStyle name="常规 2 6 2 40" xfId="1411"/>
    <cellStyle name="常规 2 6 2 35" xfId="1412"/>
    <cellStyle name="常规 3 31" xfId="1413"/>
    <cellStyle name="常规 3 26" xfId="1414"/>
    <cellStyle name="常规 2 6 3 2 11" xfId="1415"/>
    <cellStyle name="常规 2 6 2 41" xfId="1416"/>
    <cellStyle name="常规 2 6 2 36" xfId="1417"/>
    <cellStyle name="常规 3 32" xfId="1418"/>
    <cellStyle name="常规 3 27" xfId="1419"/>
    <cellStyle name="常规 2 6 3 2 12" xfId="1420"/>
    <cellStyle name="常规 2 6 2 42" xfId="1421"/>
    <cellStyle name="常规 2 6 2 37" xfId="1422"/>
    <cellStyle name="常规 3 33" xfId="1423"/>
    <cellStyle name="常规 3 28" xfId="1424"/>
    <cellStyle name="常规 2 6 3 2 13" xfId="1425"/>
    <cellStyle name="常规 2 6 2 43" xfId="1426"/>
    <cellStyle name="常规 2 6 2 38" xfId="1427"/>
    <cellStyle name="常规 3 34" xfId="1428"/>
    <cellStyle name="常规 3 29" xfId="1429"/>
    <cellStyle name="常规 2 6 3 2 14" xfId="1430"/>
    <cellStyle name="常规 2 6 2 44" xfId="1431"/>
    <cellStyle name="常规 2 6 2 39" xfId="1432"/>
    <cellStyle name="常规 3 3" xfId="1433"/>
    <cellStyle name="常规 2 6 2 4" xfId="1434"/>
    <cellStyle name="常规 3 40" xfId="1435"/>
    <cellStyle name="常规 3 35" xfId="1436"/>
    <cellStyle name="常规 2 6 3 2 15" xfId="1437"/>
    <cellStyle name="常规 2 6 2 45" xfId="1438"/>
    <cellStyle name="常规 3 41" xfId="1439"/>
    <cellStyle name="常规 3 36" xfId="1440"/>
    <cellStyle name="常规 2 6 3 2 16" xfId="1441"/>
    <cellStyle name="常规 2 6 2 46" xfId="1442"/>
    <cellStyle name="常规 3 4" xfId="1443"/>
    <cellStyle name="常规 2 6 3 2 2" xfId="1444"/>
    <cellStyle name="常规 2 6 2 5" xfId="1445"/>
    <cellStyle name="常规 3 5" xfId="1446"/>
    <cellStyle name="常规 2 6 3 2 3" xfId="1447"/>
    <cellStyle name="常规 2 6 2 6" xfId="1448"/>
    <cellStyle name="常规 3 7" xfId="1449"/>
    <cellStyle name="常规 2 6 3 2 5" xfId="1450"/>
    <cellStyle name="常规 2 6 2 8" xfId="1451"/>
    <cellStyle name="常规 3 8" xfId="1452"/>
    <cellStyle name="常规 2 6 3 2 6" xfId="1453"/>
    <cellStyle name="常规 2 6 2 9" xfId="1454"/>
    <cellStyle name="常规 2 6 30" xfId="1455"/>
    <cellStyle name="常规 2 6 25" xfId="1456"/>
    <cellStyle name="常规 2 6 31" xfId="1457"/>
    <cellStyle name="常规 2 6 26" xfId="1458"/>
    <cellStyle name="常规 2 6 32" xfId="1459"/>
    <cellStyle name="常规 2 6 27" xfId="1460"/>
    <cellStyle name="常规 2 6 33" xfId="1461"/>
    <cellStyle name="常规 2 6 28" xfId="1462"/>
    <cellStyle name="常规 2 6 34" xfId="1463"/>
    <cellStyle name="常规 2 6 29" xfId="1464"/>
    <cellStyle name="常规 2 6 3" xfId="1465"/>
    <cellStyle name="常规 2 6 3 10" xfId="1466"/>
    <cellStyle name="常规 2 6 3 11" xfId="1467"/>
    <cellStyle name="常规 2 6 3 12" xfId="1468"/>
    <cellStyle name="常规 2 6 3 13" xfId="1469"/>
    <cellStyle name="常规 2 6 3 14" xfId="1470"/>
    <cellStyle name="常规 4 10" xfId="1471"/>
    <cellStyle name="常规 2 6 3 20" xfId="1472"/>
    <cellStyle name="常规 2 6 3 15" xfId="1473"/>
    <cellStyle name="常规 4 11" xfId="1474"/>
    <cellStyle name="常规 2 6 3 21" xfId="1475"/>
    <cellStyle name="常规 2 6 3 16" xfId="1476"/>
    <cellStyle name="常规 4 12" xfId="1477"/>
    <cellStyle name="常规 2 6 3 22" xfId="1478"/>
    <cellStyle name="常规 2 6 3 17" xfId="1479"/>
    <cellStyle name="常规 4 13" xfId="1480"/>
    <cellStyle name="常规 2 6 3 23" xfId="1481"/>
    <cellStyle name="常规 2 6 3 18" xfId="1482"/>
    <cellStyle name="常规 4 14" xfId="1483"/>
    <cellStyle name="常规 2 6 3 24" xfId="1484"/>
    <cellStyle name="常规 2 6 3 19" xfId="1485"/>
    <cellStyle name="常规 3 5 10" xfId="1486"/>
    <cellStyle name="常规 2 6 3 2" xfId="1487"/>
    <cellStyle name="常规 3 9" xfId="1488"/>
    <cellStyle name="常规 2 6 3 2 7" xfId="1489"/>
    <cellStyle name="常规 2 6 3 2 8" xfId="1490"/>
    <cellStyle name="常规 2 6 3 2 9" xfId="1491"/>
    <cellStyle name="常规 4 20" xfId="1492"/>
    <cellStyle name="常规 4 15" xfId="1493"/>
    <cellStyle name="常规 2 6 3 25" xfId="1494"/>
    <cellStyle name="常规 4 21" xfId="1495"/>
    <cellStyle name="常规 4 16" xfId="1496"/>
    <cellStyle name="常规 2 6 3 26" xfId="1497"/>
    <cellStyle name="常规 4 22" xfId="1498"/>
    <cellStyle name="常规 4 17" xfId="1499"/>
    <cellStyle name="常规 2 6 3 27" xfId="1500"/>
    <cellStyle name="常规 4 23" xfId="1501"/>
    <cellStyle name="常规 4 18" xfId="1502"/>
    <cellStyle name="常规 2 6 3 28" xfId="1503"/>
    <cellStyle name="常规 4 24" xfId="1504"/>
    <cellStyle name="常规 4 19" xfId="1505"/>
    <cellStyle name="常规 2 6 3 29" xfId="1506"/>
    <cellStyle name="常规 4 2" xfId="1507"/>
    <cellStyle name="常规 3 5 11" xfId="1508"/>
    <cellStyle name="常规 2 6 3 3" xfId="1509"/>
    <cellStyle name="常规 4 3" xfId="1510"/>
    <cellStyle name="常规 3 5 12" xfId="1511"/>
    <cellStyle name="常规 2 6 3 4" xfId="1512"/>
    <cellStyle name="常规 4 4" xfId="1513"/>
    <cellStyle name="常规 4 2 2" xfId="1514"/>
    <cellStyle name="常规 3 5 13" xfId="1515"/>
    <cellStyle name="常规 2 6 3 5" xfId="1516"/>
    <cellStyle name="常规 2 6 40" xfId="1517"/>
    <cellStyle name="常规 2 6 35" xfId="1518"/>
    <cellStyle name="常规 2 6 41" xfId="1519"/>
    <cellStyle name="常规 2 6 36" xfId="1520"/>
    <cellStyle name="常规 2 6 42" xfId="1521"/>
    <cellStyle name="常规 2 6 37" xfId="1522"/>
    <cellStyle name="常规 2 6 43" xfId="1523"/>
    <cellStyle name="常规 2 6 38" xfId="1524"/>
    <cellStyle name="常规 2 6 44" xfId="1525"/>
    <cellStyle name="常规 2 6 39" xfId="1526"/>
    <cellStyle name="常规 2 6 4" xfId="1527"/>
    <cellStyle name="常规 2 6 4 10" xfId="1528"/>
    <cellStyle name="常规 2 6 4 11" xfId="1529"/>
    <cellStyle name="常规 2 6 4 12" xfId="1530"/>
    <cellStyle name="常规 2 6 4 13" xfId="1531"/>
    <cellStyle name="常规 2 6 4 14" xfId="1532"/>
    <cellStyle name="常规 5 10" xfId="1533"/>
    <cellStyle name="常规 2 6 4 20" xfId="1534"/>
    <cellStyle name="常规 2 6 4 15" xfId="1535"/>
    <cellStyle name="常规 5 11" xfId="1536"/>
    <cellStyle name="常规 2 6 4 21" xfId="1537"/>
    <cellStyle name="常规 2 6 4 16" xfId="1538"/>
    <cellStyle name="常规 5 12" xfId="1539"/>
    <cellStyle name="常规 2 6 4 22" xfId="1540"/>
    <cellStyle name="常规 2 6 4 17" xfId="1541"/>
    <cellStyle name="常规 5 13" xfId="1542"/>
    <cellStyle name="常规 2 6 4 23" xfId="1543"/>
    <cellStyle name="常规 2 6 4 18" xfId="1544"/>
    <cellStyle name="常规 5 14" xfId="1545"/>
    <cellStyle name="常规 2 6 4 24" xfId="1546"/>
    <cellStyle name="常规 2 6 4 19" xfId="1547"/>
    <cellStyle name="常规 2 6 4 2" xfId="1548"/>
    <cellStyle name="常规 5 15" xfId="1549"/>
    <cellStyle name="常规 2 6 4 25" xfId="1550"/>
    <cellStyle name="常规 5 2" xfId="1551"/>
    <cellStyle name="常规 2 6 4 3" xfId="1552"/>
    <cellStyle name="常规 5 3" xfId="1553"/>
    <cellStyle name="常规 2 6 4 4" xfId="1554"/>
    <cellStyle name="常规 5 5" xfId="1555"/>
    <cellStyle name="常规 4 3 3" xfId="1556"/>
    <cellStyle name="常规 2 6 4 6" xfId="1557"/>
    <cellStyle name="常规 5 6" xfId="1558"/>
    <cellStyle name="常规 4 3 4" xfId="1559"/>
    <cellStyle name="常规 2 6 4 7" xfId="1560"/>
    <cellStyle name="常规 5 7" xfId="1561"/>
    <cellStyle name="常规 4 3 5" xfId="1562"/>
    <cellStyle name="常规 2 6 4 8" xfId="1563"/>
    <cellStyle name="常规 5 8" xfId="1564"/>
    <cellStyle name="常规 4 3 6" xfId="1565"/>
    <cellStyle name="常规 2 6 4 9" xfId="1566"/>
    <cellStyle name="常规 2 6 50" xfId="1567"/>
    <cellStyle name="常规 2 6 45" xfId="1568"/>
    <cellStyle name="常规 2 6 51" xfId="1569"/>
    <cellStyle name="常规 2 6 46" xfId="1570"/>
    <cellStyle name="常规 2 6 52" xfId="1571"/>
    <cellStyle name="常规 2 6 47" xfId="1572"/>
    <cellStyle name="常规 2 6 53" xfId="1573"/>
    <cellStyle name="常规 2 6 48" xfId="1574"/>
    <cellStyle name="常规 2 6 54" xfId="1575"/>
    <cellStyle name="常规 2 6 49" xfId="1576"/>
    <cellStyle name="常规 2 6 5" xfId="1577"/>
    <cellStyle name="常规 2 6 5 10" xfId="1578"/>
    <cellStyle name="常规 2 6 5 2" xfId="1579"/>
    <cellStyle name="常规 6 2" xfId="1580"/>
    <cellStyle name="常规 2 6 5 3" xfId="1581"/>
    <cellStyle name="常规 6 3" xfId="1582"/>
    <cellStyle name="常规 2 6 5 4" xfId="1583"/>
    <cellStyle name="常规 4 4 2" xfId="1584"/>
    <cellStyle name="常规 4 2 2 2" xfId="1585"/>
    <cellStyle name="常规 2 6 5 5" xfId="1586"/>
    <cellStyle name="常规 4 4 4" xfId="1587"/>
    <cellStyle name="常规 4 2 2 4" xfId="1588"/>
    <cellStyle name="常规 2 6 5 7" xfId="1589"/>
    <cellStyle name="常规 4 4 5" xfId="1590"/>
    <cellStyle name="常规 4 2 2 5" xfId="1591"/>
    <cellStyle name="常规 2 6 5 8" xfId="1592"/>
    <cellStyle name="常规 4 4 6" xfId="1593"/>
    <cellStyle name="常规 4 2 2 6" xfId="1594"/>
    <cellStyle name="常规 2 6 5 9" xfId="1595"/>
    <cellStyle name="常规 2 6 6" xfId="1596"/>
    <cellStyle name="常规 2 6 7" xfId="1597"/>
    <cellStyle name="常规 2 7" xfId="1598"/>
    <cellStyle name="常规 2 7 10" xfId="1599"/>
    <cellStyle name="常规 2 7 11" xfId="1600"/>
    <cellStyle name="常规 2 7 12" xfId="1601"/>
    <cellStyle name="常规 2 7 13" xfId="1602"/>
    <cellStyle name="常规 2 7 14" xfId="1603"/>
    <cellStyle name="常规 2 7 20" xfId="1604"/>
    <cellStyle name="常规 2 7 15" xfId="1605"/>
    <cellStyle name="常规 2 7 22" xfId="1606"/>
    <cellStyle name="常规 2 7 17" xfId="1607"/>
    <cellStyle name="常规 2 7 23" xfId="1608"/>
    <cellStyle name="常规 2 7 18" xfId="1609"/>
    <cellStyle name="常规 2 7 24" xfId="1610"/>
    <cellStyle name="常规 2 7 19" xfId="1611"/>
    <cellStyle name="常规 2 7 2 10" xfId="1612"/>
    <cellStyle name="常规 2 7 2 11" xfId="1613"/>
    <cellStyle name="常规 2 7 2 12" xfId="1614"/>
    <cellStyle name="常规 2 7 2 13" xfId="1615"/>
    <cellStyle name="常规 2 7 2 14" xfId="1616"/>
    <cellStyle name="常规 2 7 2 20" xfId="1617"/>
    <cellStyle name="常规 2 7 2 15" xfId="1618"/>
    <cellStyle name="常规 2 7 2 21" xfId="1619"/>
    <cellStyle name="常规 2 7 2 16" xfId="1620"/>
    <cellStyle name="常规 2 7 2 2 10" xfId="1621"/>
    <cellStyle name="昗弨_Pacific Region P&amp;L" xfId="1622"/>
    <cellStyle name="常规 2 7 2 2 11" xfId="1623"/>
    <cellStyle name="常规 2 7 2 2 12" xfId="1624"/>
    <cellStyle name="常规 2 7 2 2 13" xfId="1625"/>
    <cellStyle name="常规 2 7 2 2 14" xfId="1626"/>
    <cellStyle name="常规 2 7 2 2 15" xfId="1627"/>
    <cellStyle name="常规 2 7 2 2 16" xfId="1628"/>
    <cellStyle name="常规 2 7 2 2 4" xfId="1629"/>
    <cellStyle name="常规 2 7 2 40" xfId="1630"/>
    <cellStyle name="常规 2 7 2 35" xfId="1631"/>
    <cellStyle name="常规 2 7 2 41" xfId="1632"/>
    <cellStyle name="常规 2 7 2 36" xfId="1633"/>
    <cellStyle name="常规 2 7 2 42" xfId="1634"/>
    <cellStyle name="常规 2 7 2 37" xfId="1635"/>
    <cellStyle name="常规 2 7 2 43" xfId="1636"/>
    <cellStyle name="常规 2 7 2 38" xfId="1637"/>
    <cellStyle name="常规 2 7 2 44" xfId="1638"/>
    <cellStyle name="常规 2 7 2 39" xfId="1639"/>
    <cellStyle name="常规 2 7 2 45" xfId="1640"/>
    <cellStyle name="常规 2 7 2 46" xfId="1641"/>
    <cellStyle name="常规 2 7 30" xfId="1642"/>
    <cellStyle name="常规 2 7 25" xfId="1643"/>
    <cellStyle name="常规 2 7 31" xfId="1644"/>
    <cellStyle name="常规 2 7 26" xfId="1645"/>
    <cellStyle name="常规 2 7 32" xfId="1646"/>
    <cellStyle name="常规 2 7 27" xfId="1647"/>
    <cellStyle name="常规 2 7 33" xfId="1648"/>
    <cellStyle name="常规 2 7 28" xfId="1649"/>
    <cellStyle name="常规 2 7 34" xfId="1650"/>
    <cellStyle name="常规 2 7 29" xfId="1651"/>
    <cellStyle name="常规 2 7 3" xfId="1652"/>
    <cellStyle name="常规 2 7 3 10" xfId="1653"/>
    <cellStyle name="常规 2 7 3 11" xfId="1654"/>
    <cellStyle name="常规 2 7 3 12" xfId="1655"/>
    <cellStyle name="常规 2 7 3 13" xfId="1656"/>
    <cellStyle name="常规 2 7 3 14" xfId="1657"/>
    <cellStyle name="常规 2 7 3 20" xfId="1658"/>
    <cellStyle name="常规 2 7 3 15" xfId="1659"/>
    <cellStyle name="常规 2 7 3 21" xfId="1660"/>
    <cellStyle name="常规 2 7 3 16" xfId="1661"/>
    <cellStyle name="常规 2 7 3 23" xfId="1662"/>
    <cellStyle name="常规 2 7 3 18" xfId="1663"/>
    <cellStyle name="常规 2 7 3 24" xfId="1664"/>
    <cellStyle name="常规 2 7 3 19" xfId="1665"/>
    <cellStyle name="常规 2 7 3 2 16" xfId="1666"/>
    <cellStyle name="常规 2 7 3 2 2" xfId="1667"/>
    <cellStyle name="常规 2 7 3 2 3" xfId="1668"/>
    <cellStyle name="常规 2 7 3 2 4" xfId="1669"/>
    <cellStyle name="常规 2 7 3 2 5" xfId="1670"/>
    <cellStyle name="常规 2 7 3 2 6" xfId="1671"/>
    <cellStyle name="常规 2 7 3 2 7" xfId="1672"/>
    <cellStyle name="常规 2 7 3 2 8" xfId="1673"/>
    <cellStyle name="常规 2 7 3 2 9" xfId="1674"/>
    <cellStyle name="常规 2 7 3 25" xfId="1675"/>
    <cellStyle name="常规 2 7 3 26" xfId="1676"/>
    <cellStyle name="常规 2 7 3 27" xfId="1677"/>
    <cellStyle name="常规 2 7 3 28" xfId="1678"/>
    <cellStyle name="常规 2 7 3 29" xfId="1679"/>
    <cellStyle name="常规 2 7 3 3" xfId="1680"/>
    <cellStyle name="常规 2 7 3 4" xfId="1681"/>
    <cellStyle name="常规 5 2 2" xfId="1682"/>
    <cellStyle name="常规 2 7 3 5" xfId="1683"/>
    <cellStyle name="常规 5 2 3" xfId="1684"/>
    <cellStyle name="常规 2 7 3 6" xfId="1685"/>
    <cellStyle name="常规 5 2 4" xfId="1686"/>
    <cellStyle name="常规 2 7 3 7" xfId="1687"/>
    <cellStyle name="常规 5 2 6" xfId="1688"/>
    <cellStyle name="常规 2 7 3 9" xfId="1689"/>
    <cellStyle name="常规 2 7 40" xfId="1690"/>
    <cellStyle name="常规 2 7 35" xfId="1691"/>
    <cellStyle name="常规 2 7 41" xfId="1692"/>
    <cellStyle name="常规 2 7 36" xfId="1693"/>
    <cellStyle name="常规 2 7 42" xfId="1694"/>
    <cellStyle name="常规 2 7 37" xfId="1695"/>
    <cellStyle name="常规 2 7 43" xfId="1696"/>
    <cellStyle name="常规 2 7 38" xfId="1697"/>
    <cellStyle name="常规 2 7 44" xfId="1698"/>
    <cellStyle name="常规 2 7 39" xfId="1699"/>
    <cellStyle name="常规 2 7 4" xfId="1700"/>
    <cellStyle name="常规 2 7 4 10" xfId="1701"/>
    <cellStyle name="常规 2 7 4 11" xfId="1702"/>
    <cellStyle name="常规 2 7 4 12" xfId="1703"/>
    <cellStyle name="常规 2 7 4 13" xfId="1704"/>
    <cellStyle name="常规 3_Book1" xfId="1705"/>
    <cellStyle name="常规 2 7 4 14" xfId="1706"/>
    <cellStyle name="常规 2 7 4 20" xfId="1707"/>
    <cellStyle name="常规 2 7 4 15" xfId="1708"/>
    <cellStyle name="常规 2 7 4 21" xfId="1709"/>
    <cellStyle name="常规 2 7 4 16" xfId="1710"/>
    <cellStyle name="常规 2 7 4 22" xfId="1711"/>
    <cellStyle name="常规 2 7 4 17" xfId="1712"/>
    <cellStyle name="常规 2 7 4 23" xfId="1713"/>
    <cellStyle name="常规 2 7 4 18" xfId="1714"/>
    <cellStyle name="常规 2 7 4 24" xfId="1715"/>
    <cellStyle name="常规 2 7 4 19" xfId="1716"/>
    <cellStyle name="常规 2 7 4 2" xfId="1717"/>
    <cellStyle name="常规 2 7 4 25" xfId="1718"/>
    <cellStyle name="常规 2 7 4 26" xfId="1719"/>
    <cellStyle name="常规 2 7 4 27" xfId="1720"/>
    <cellStyle name="常规 2 7 4 28" xfId="1721"/>
    <cellStyle name="常规 2 7 4 3" xfId="1722"/>
    <cellStyle name="常规 2 7 4 4" xfId="1723"/>
    <cellStyle name="常规 2 7 4 5" xfId="1724"/>
    <cellStyle name="常规 2 7 4 6" xfId="1725"/>
    <cellStyle name="常规 2 7 4 7" xfId="1726"/>
    <cellStyle name="常规 2 7 4 8" xfId="1727"/>
    <cellStyle name="常规 2 7 4 9" xfId="1728"/>
    <cellStyle name="常规 2 7 50" xfId="1729"/>
    <cellStyle name="常规 2 7 45" xfId="1730"/>
    <cellStyle name="常规 2 7 51" xfId="1731"/>
    <cellStyle name="常规 2 7 46" xfId="1732"/>
    <cellStyle name="常规 2 7 52" xfId="1733"/>
    <cellStyle name="常规 2 7 47" xfId="1734"/>
    <cellStyle name="常规 2 7 53" xfId="1735"/>
    <cellStyle name="常规 2 7 48" xfId="1736"/>
    <cellStyle name="常规 2 7 54" xfId="1737"/>
    <cellStyle name="常规 2 7 49" xfId="1738"/>
    <cellStyle name="常规 2 7 5" xfId="1739"/>
    <cellStyle name="常规 2 7 5 2" xfId="1740"/>
    <cellStyle name="常规 2 7 5 3" xfId="1741"/>
    <cellStyle name="常规 2 7 5 4" xfId="1742"/>
    <cellStyle name="常规 4 3 2 2" xfId="1743"/>
    <cellStyle name="常规 2 7 5 5" xfId="1744"/>
    <cellStyle name="常规 4 3 2 3" xfId="1745"/>
    <cellStyle name="常规 2 7 5 6" xfId="1746"/>
    <cellStyle name="常规 4 3 2 4" xfId="1747"/>
    <cellStyle name="常规 2 7 5 7" xfId="1748"/>
    <cellStyle name="常规 4 3 2 5" xfId="1749"/>
    <cellStyle name="常规 2 7 5 8" xfId="1750"/>
    <cellStyle name="好_03-2014年决算及2015年上半年执行情况表（预算处）3" xfId="1751"/>
    <cellStyle name="常规 4 3 2 6" xfId="1752"/>
    <cellStyle name="常规 2 7 5 9" xfId="1753"/>
    <cellStyle name="常规 2 7 60" xfId="1754"/>
    <cellStyle name="常规 2 7 55" xfId="1755"/>
    <cellStyle name="常规 2 7 61" xfId="1756"/>
    <cellStyle name="常规 2 7 56" xfId="1757"/>
    <cellStyle name="常规 2 7 63" xfId="1758"/>
    <cellStyle name="常规 2 7 58" xfId="1759"/>
    <cellStyle name="常规 2 7 64" xfId="1760"/>
    <cellStyle name="常规 2 7 59" xfId="1761"/>
    <cellStyle name="常规 2 7 6" xfId="1762"/>
    <cellStyle name="常规 2 7 7" xfId="1763"/>
    <cellStyle name="常规 2 7 8" xfId="1764"/>
    <cellStyle name="常规 2 7 9" xfId="1765"/>
    <cellStyle name="常规 2 8" xfId="1766"/>
    <cellStyle name="常规 2 8 10" xfId="1767"/>
    <cellStyle name="常规 2 8 11" xfId="1768"/>
    <cellStyle name="常规 2 8 12" xfId="1769"/>
    <cellStyle name="常规 2 8 13" xfId="1770"/>
    <cellStyle name="常规 2 8 14" xfId="1771"/>
    <cellStyle name="常规 2 8 20" xfId="1772"/>
    <cellStyle name="常规 2 8 15" xfId="1773"/>
    <cellStyle name="常规 2 8 21" xfId="1774"/>
    <cellStyle name="常规 2 8 16" xfId="1775"/>
    <cellStyle name="常规 2 8 22" xfId="1776"/>
    <cellStyle name="常规 2 8 17" xfId="1777"/>
    <cellStyle name="常规 2 8 23" xfId="1778"/>
    <cellStyle name="常规 2 8 18" xfId="1779"/>
    <cellStyle name="常规 2 8 24" xfId="1780"/>
    <cellStyle name="常规 2 8 19" xfId="1781"/>
    <cellStyle name="常规 2 8 30" xfId="1782"/>
    <cellStyle name="常规 2 8 25" xfId="1783"/>
    <cellStyle name="常规 2 8 31" xfId="1784"/>
    <cellStyle name="常规 2 8 26" xfId="1785"/>
    <cellStyle name="常规 2 8 32" xfId="1786"/>
    <cellStyle name="常规 2 8 27" xfId="1787"/>
    <cellStyle name="常规 2 8 33" xfId="1788"/>
    <cellStyle name="常规 2 8 28" xfId="1789"/>
    <cellStyle name="常规 2 8 34" xfId="1790"/>
    <cellStyle name="常规 2 8 29" xfId="1791"/>
    <cellStyle name="常规 2 8 35" xfId="1792"/>
    <cellStyle name="常规 2 8 36" xfId="1793"/>
    <cellStyle name="常规 2 8 37" xfId="1794"/>
    <cellStyle name="常规 2 8 38" xfId="1795"/>
    <cellStyle name="常规 2 8 39" xfId="1796"/>
    <cellStyle name="常规 4 4 11" xfId="1797"/>
    <cellStyle name="常规 4 2 2 11" xfId="1798"/>
    <cellStyle name="常规 2 8 4" xfId="1799"/>
    <cellStyle name="常规 4 4 12" xfId="1800"/>
    <cellStyle name="常规 4 2 2 12" xfId="1801"/>
    <cellStyle name="常规 2 8 5" xfId="1802"/>
    <cellStyle name="常规 4 4 13" xfId="1803"/>
    <cellStyle name="常规 4 2 2 13" xfId="1804"/>
    <cellStyle name="常规 2 8 6" xfId="1805"/>
    <cellStyle name="常规 4 4 14" xfId="1806"/>
    <cellStyle name="常规 4 2 2 14" xfId="1807"/>
    <cellStyle name="常规 2 8 7" xfId="1808"/>
    <cellStyle name="常规 4 4 20" xfId="1809"/>
    <cellStyle name="常规 4 4 15" xfId="1810"/>
    <cellStyle name="常规 4 2 2 15" xfId="1811"/>
    <cellStyle name="常规 2 8 8" xfId="1812"/>
    <cellStyle name="常规 4 4 21" xfId="1813"/>
    <cellStyle name="常规 4 4 16" xfId="1814"/>
    <cellStyle name="常规 4 2 2 16" xfId="1815"/>
    <cellStyle name="常规 2 8 9" xfId="1816"/>
    <cellStyle name="常规 2 9" xfId="1817"/>
    <cellStyle name="常规 2 9 10" xfId="1818"/>
    <cellStyle name="常规 2 9 11" xfId="1819"/>
    <cellStyle name="常规 2 9 12" xfId="1820"/>
    <cellStyle name="常规 2 9 13" xfId="1821"/>
    <cellStyle name="常规 2 9 14" xfId="1822"/>
    <cellStyle name="常规 2 9 20" xfId="1823"/>
    <cellStyle name="常规 2 9 15" xfId="1824"/>
    <cellStyle name="常规 2 9 21" xfId="1825"/>
    <cellStyle name="常规 2 9 16" xfId="1826"/>
    <cellStyle name="常规 2 9 22" xfId="1827"/>
    <cellStyle name="常规 2 9 17" xfId="1828"/>
    <cellStyle name="콤마_BOILER-CO1" xfId="1829"/>
    <cellStyle name="常规 2 9 23" xfId="1830"/>
    <cellStyle name="常规 2 9 18" xfId="1831"/>
    <cellStyle name="常规 2 9 24" xfId="1832"/>
    <cellStyle name="常规 2 9 19" xfId="1833"/>
    <cellStyle name="常规 2 9 2" xfId="1834"/>
    <cellStyle name="常规 2 9 25" xfId="1835"/>
    <cellStyle name="常规 2 9 26" xfId="1836"/>
    <cellStyle name="常规 2 9 27" xfId="1837"/>
    <cellStyle name="常规 2 9 3" xfId="1838"/>
    <cellStyle name="常规 2 9 4" xfId="1839"/>
    <cellStyle name="常规 2 9 5" xfId="1840"/>
    <cellStyle name="常规 2 9 6" xfId="1841"/>
    <cellStyle name="常规 2 9 7" xfId="1842"/>
    <cellStyle name="常规 2 9 8" xfId="1843"/>
    <cellStyle name="常规 2 9 9" xfId="1844"/>
    <cellStyle name="常规 2_2012年国有资本经营预算报表（只含山东省本级报省人代会审议2）" xfId="1845"/>
    <cellStyle name="常规 30" xfId="1846"/>
    <cellStyle name="常规 25" xfId="1847"/>
    <cellStyle name="常规 31" xfId="1848"/>
    <cellStyle name="常规 26" xfId="1849"/>
    <cellStyle name="常规 32" xfId="1850"/>
    <cellStyle name="常规 27" xfId="1851"/>
    <cellStyle name="常规 33" xfId="1852"/>
    <cellStyle name="常规 28" xfId="1853"/>
    <cellStyle name="常规 34" xfId="1854"/>
    <cellStyle name="常规 29" xfId="1855"/>
    <cellStyle name="常规 3" xfId="1856"/>
    <cellStyle name="常规 3 2 10" xfId="1857"/>
    <cellStyle name="常规 3 2 11" xfId="1858"/>
    <cellStyle name="常规 3 2 12" xfId="1859"/>
    <cellStyle name="常规 3 2 13" xfId="1860"/>
    <cellStyle name="常规 3 2 14" xfId="1861"/>
    <cellStyle name="常规 3 2 20" xfId="1862"/>
    <cellStyle name="常规 3 2 15" xfId="1863"/>
    <cellStyle name="常规 3 2 21" xfId="1864"/>
    <cellStyle name="常规 3 2 16" xfId="1865"/>
    <cellStyle name="常规 3 2 22" xfId="1866"/>
    <cellStyle name="常规 3 2 17" xfId="1867"/>
    <cellStyle name="常规 3 2 23" xfId="1868"/>
    <cellStyle name="常规 3 2 18" xfId="1869"/>
    <cellStyle name="常规 3 2 24" xfId="1870"/>
    <cellStyle name="常规 3 2 19" xfId="1871"/>
    <cellStyle name="常规 3 2 2 11" xfId="1872"/>
    <cellStyle name="常规 3 2 2 12" xfId="1873"/>
    <cellStyle name="常规 3 2 2 13" xfId="1874"/>
    <cellStyle name="常规 3 2 2 14" xfId="1875"/>
    <cellStyle name="常规 3 2 2 2" xfId="1876"/>
    <cellStyle name="常规 3 2 30" xfId="1877"/>
    <cellStyle name="常规 3 2 25" xfId="1878"/>
    <cellStyle name="常规 3 2 31" xfId="1879"/>
    <cellStyle name="常规 3 2 26" xfId="1880"/>
    <cellStyle name="常规 3 2 32" xfId="1881"/>
    <cellStyle name="常规 3 2 27" xfId="1882"/>
    <cellStyle name="常规 3 2 33" xfId="1883"/>
    <cellStyle name="常规 3 2 28" xfId="1884"/>
    <cellStyle name="常规 3 2 34" xfId="1885"/>
    <cellStyle name="常规 3 2 29" xfId="1886"/>
    <cellStyle name="常规 3 2 40" xfId="1887"/>
    <cellStyle name="常规 3 2 35" xfId="1888"/>
    <cellStyle name="常规 3 2 41" xfId="1889"/>
    <cellStyle name="常规 3 2 36" xfId="1890"/>
    <cellStyle name="常规 3 2 42" xfId="1891"/>
    <cellStyle name="常规 3 2 37" xfId="1892"/>
    <cellStyle name="常规 3 2 43" xfId="1893"/>
    <cellStyle name="常规 3 2 38" xfId="1894"/>
    <cellStyle name="常规 3 2 44" xfId="1895"/>
    <cellStyle name="常规 3 2 39" xfId="1896"/>
    <cellStyle name="常规 3 2 45" xfId="1897"/>
    <cellStyle name="常规 3 2 46" xfId="1898"/>
    <cellStyle name="常规 3 2 7" xfId="1899"/>
    <cellStyle name="常规 3 2 8" xfId="1900"/>
    <cellStyle name="常规 3 2 9" xfId="1901"/>
    <cellStyle name="常规 3 2_Book1" xfId="1902"/>
    <cellStyle name="常规 3 3 10" xfId="1903"/>
    <cellStyle name="常规 3 3 11" xfId="1904"/>
    <cellStyle name="常规 3 3 12" xfId="1905"/>
    <cellStyle name="常规 3 3 13" xfId="1906"/>
    <cellStyle name="常规 3 3 14" xfId="1907"/>
    <cellStyle name="常规 3 3 20" xfId="1908"/>
    <cellStyle name="常规 3 3 15" xfId="1909"/>
    <cellStyle name="常规 3 3 21" xfId="1910"/>
    <cellStyle name="常规 3 3 16" xfId="1911"/>
    <cellStyle name="常规 3 3 22" xfId="1912"/>
    <cellStyle name="常规 3 3 17" xfId="1913"/>
    <cellStyle name="常规 3 3 23" xfId="1914"/>
    <cellStyle name="常规 3 3 18" xfId="1915"/>
    <cellStyle name="常规 3 3 24" xfId="1916"/>
    <cellStyle name="常规 3 3 19" xfId="1917"/>
    <cellStyle name="常规 3 3 2 11" xfId="1918"/>
    <cellStyle name="常规 3 3 2 12" xfId="1919"/>
    <cellStyle name="常规 3 3 2 13" xfId="1920"/>
    <cellStyle name="常规 3 3 2 14" xfId="1921"/>
    <cellStyle name="常规 3 3 2 15" xfId="1922"/>
    <cellStyle name="常规 3 3 2 16" xfId="1923"/>
    <cellStyle name="常规 3 3 25" xfId="1924"/>
    <cellStyle name="常规 3 3 28" xfId="1925"/>
    <cellStyle name="常规 3 3 29" xfId="1926"/>
    <cellStyle name="常规 3 3 7" xfId="1927"/>
    <cellStyle name="常规 3 3 8" xfId="1928"/>
    <cellStyle name="常规 3 3 9" xfId="1929"/>
    <cellStyle name="常规 3 3_Book1" xfId="1930"/>
    <cellStyle name="常规 3 42" xfId="1931"/>
    <cellStyle name="常规 3 37" xfId="1932"/>
    <cellStyle name="常规 3 43" xfId="1933"/>
    <cellStyle name="常规 3 38" xfId="1934"/>
    <cellStyle name="常规 3 44" xfId="1935"/>
    <cellStyle name="常规 3 39" xfId="1936"/>
    <cellStyle name="常规 3 4 10" xfId="1937"/>
    <cellStyle name="常规 3 4 11" xfId="1938"/>
    <cellStyle name="常规 3 4 12" xfId="1939"/>
    <cellStyle name="常规 3 4 14" xfId="1940"/>
    <cellStyle name="常规 3 4 20" xfId="1941"/>
    <cellStyle name="常规 3 4 15" xfId="1942"/>
    <cellStyle name="常规 3 4 21" xfId="1943"/>
    <cellStyle name="常规 3 4 16" xfId="1944"/>
    <cellStyle name="常规 3 4 22" xfId="1945"/>
    <cellStyle name="常规 3 4 17" xfId="1946"/>
    <cellStyle name="常规 3 4 23" xfId="1947"/>
    <cellStyle name="常规 3 4 18" xfId="1948"/>
    <cellStyle name="常规 3 4 24" xfId="1949"/>
    <cellStyle name="常规 3 4 19" xfId="1950"/>
    <cellStyle name="常规 3 4 25" xfId="1951"/>
    <cellStyle name="常规 3 4 26" xfId="1952"/>
    <cellStyle name="常规 3 4 27" xfId="1953"/>
    <cellStyle name="常规 3 4 28" xfId="1954"/>
    <cellStyle name="常规 3 4 7" xfId="1955"/>
    <cellStyle name="常规 3 4 8" xfId="1956"/>
    <cellStyle name="常规 3 4 9" xfId="1957"/>
    <cellStyle name="常规 3 50" xfId="1958"/>
    <cellStyle name="常规 3 45" xfId="1959"/>
    <cellStyle name="常规 3 51" xfId="1960"/>
    <cellStyle name="常规 3 46" xfId="1961"/>
    <cellStyle name="常规 3 52" xfId="1962"/>
    <cellStyle name="常规 3 47" xfId="1963"/>
    <cellStyle name="常规 3 53" xfId="1964"/>
    <cellStyle name="常规 3 48" xfId="1965"/>
    <cellStyle name="常规 3 54" xfId="1966"/>
    <cellStyle name="常规 3 49" xfId="1967"/>
    <cellStyle name="常规 3 5 2" xfId="1968"/>
    <cellStyle name="常规 3 5 3" xfId="1969"/>
    <cellStyle name="常规 3 5 4" xfId="1970"/>
    <cellStyle name="常规 3 5 5" xfId="1971"/>
    <cellStyle name="常规 3 5 6" xfId="1972"/>
    <cellStyle name="常规 3 5 7" xfId="1973"/>
    <cellStyle name="常规 3 5 8" xfId="1974"/>
    <cellStyle name="常规 3 5 9" xfId="1975"/>
    <cellStyle name="常规 3 60" xfId="1976"/>
    <cellStyle name="常规 3 55" xfId="1977"/>
    <cellStyle name="常规 3 61" xfId="1978"/>
    <cellStyle name="常规 3 56" xfId="1979"/>
    <cellStyle name="常规 3 62" xfId="1980"/>
    <cellStyle name="常规 3 57" xfId="1981"/>
    <cellStyle name="常规 3 63" xfId="1982"/>
    <cellStyle name="常规 3 58" xfId="1983"/>
    <cellStyle name="常规 3 64" xfId="1984"/>
    <cellStyle name="常规 3 59" xfId="1985"/>
    <cellStyle name="常规 3 70" xfId="1986"/>
    <cellStyle name="常规 3 65" xfId="1987"/>
    <cellStyle name="常规 3 71" xfId="1988"/>
    <cellStyle name="常规 3 66" xfId="1989"/>
    <cellStyle name="常规 3 72" xfId="1990"/>
    <cellStyle name="常规 3 67" xfId="1991"/>
    <cellStyle name="常规 40" xfId="1992"/>
    <cellStyle name="常规 35" xfId="1993"/>
    <cellStyle name="常规 41" xfId="1994"/>
    <cellStyle name="常规 36" xfId="1995"/>
    <cellStyle name="常规 42" xfId="1996"/>
    <cellStyle name="常规 37" xfId="1997"/>
    <cellStyle name="常规 43" xfId="1998"/>
    <cellStyle name="常规 38" xfId="1999"/>
    <cellStyle name="常规 4" xfId="2000"/>
    <cellStyle name="常规 4 30" xfId="2001"/>
    <cellStyle name="常规 4 25" xfId="2002"/>
    <cellStyle name="常规 4 2 10" xfId="2003"/>
    <cellStyle name="常规 4 31" xfId="2004"/>
    <cellStyle name="常规 4 26" xfId="2005"/>
    <cellStyle name="常规 4 2 11" xfId="2006"/>
    <cellStyle name="常规 4 32" xfId="2007"/>
    <cellStyle name="常规 4 27" xfId="2008"/>
    <cellStyle name="常规 4 2 12" xfId="2009"/>
    <cellStyle name="常规 4 33" xfId="2010"/>
    <cellStyle name="常规 4 28" xfId="2011"/>
    <cellStyle name="常规 4 2 13" xfId="2012"/>
    <cellStyle name="常规 4 34" xfId="2013"/>
    <cellStyle name="常规 4 29" xfId="2014"/>
    <cellStyle name="常规 4 2 14" xfId="2015"/>
    <cellStyle name="常规 4 40" xfId="2016"/>
    <cellStyle name="常规 4 35" xfId="2017"/>
    <cellStyle name="常规 4 2 20" xfId="2018"/>
    <cellStyle name="常规 4 2 15" xfId="2019"/>
    <cellStyle name="통화 [0]_BOILER-CO1" xfId="2020"/>
    <cellStyle name="常规 4 41" xfId="2021"/>
    <cellStyle name="常规 4 36" xfId="2022"/>
    <cellStyle name="常规 4 2 21" xfId="2023"/>
    <cellStyle name="常规 4 2 16" xfId="2024"/>
    <cellStyle name="常规 4 42" xfId="2025"/>
    <cellStyle name="常规 4 37" xfId="2026"/>
    <cellStyle name="常规 4 2 22" xfId="2027"/>
    <cellStyle name="常规 4 2 17" xfId="2028"/>
    <cellStyle name="常规 4 43" xfId="2029"/>
    <cellStyle name="常规 4 38" xfId="2030"/>
    <cellStyle name="常规 4 2 23" xfId="2031"/>
    <cellStyle name="常规 4 2 18" xfId="2032"/>
    <cellStyle name="常规 4 44" xfId="2033"/>
    <cellStyle name="常规 4 39" xfId="2034"/>
    <cellStyle name="常规 4 2 24" xfId="2035"/>
    <cellStyle name="常规 4 2 19" xfId="2036"/>
    <cellStyle name="常规 4 4 7" xfId="2037"/>
    <cellStyle name="常规 4 2 2 7" xfId="2038"/>
    <cellStyle name="常规 4 4 8" xfId="2039"/>
    <cellStyle name="常规 4 2 2 8" xfId="2040"/>
    <cellStyle name="常规 4 51" xfId="2041"/>
    <cellStyle name="常规 4 46" xfId="2042"/>
    <cellStyle name="常规 4 2 31" xfId="2043"/>
    <cellStyle name="常规 4 2 26" xfId="2044"/>
    <cellStyle name="常规 4 52" xfId="2045"/>
    <cellStyle name="常规 4 47" xfId="2046"/>
    <cellStyle name="常规 4 2 32" xfId="2047"/>
    <cellStyle name="常规 4 2 27" xfId="2048"/>
    <cellStyle name="常规 4 53" xfId="2049"/>
    <cellStyle name="常规 4 48" xfId="2050"/>
    <cellStyle name="常规 4 2 33" xfId="2051"/>
    <cellStyle name="常规 4 2 28" xfId="2052"/>
    <cellStyle name="常规 4 54" xfId="2053"/>
    <cellStyle name="常规 4 49" xfId="2054"/>
    <cellStyle name="常规 4 2 34" xfId="2055"/>
    <cellStyle name="常规 4 2 29" xfId="2056"/>
    <cellStyle name="常规 4 62" xfId="2057"/>
    <cellStyle name="常规 4 57" xfId="2058"/>
    <cellStyle name="常规 4 2 42" xfId="2059"/>
    <cellStyle name="常规 4 2 37" xfId="2060"/>
    <cellStyle name="常规 4 63" xfId="2061"/>
    <cellStyle name="常规 4 58" xfId="2062"/>
    <cellStyle name="常规 4 2 43" xfId="2063"/>
    <cellStyle name="常规 4 2 38" xfId="2064"/>
    <cellStyle name="常规 4 64" xfId="2065"/>
    <cellStyle name="常规 4 59" xfId="2066"/>
    <cellStyle name="常规 4 2 44" xfId="2067"/>
    <cellStyle name="常规 4 2 39" xfId="2068"/>
    <cellStyle name="常规 4 2 46" xfId="2069"/>
    <cellStyle name="常规 4 2_Book1" xfId="2070"/>
    <cellStyle name="常规 4 3 22" xfId="2071"/>
    <cellStyle name="常规 4 3 17" xfId="2072"/>
    <cellStyle name="常规 4 3 23" xfId="2073"/>
    <cellStyle name="常规 4 3 18" xfId="2074"/>
    <cellStyle name="常规 4 3 24" xfId="2075"/>
    <cellStyle name="常规 4 3 19" xfId="2076"/>
    <cellStyle name="常规 4 3 2 11" xfId="2077"/>
    <cellStyle name="常规 4 3 2 12" xfId="2078"/>
    <cellStyle name="常规 4 3 2 13" xfId="2079"/>
    <cellStyle name="常规 4 3 2 14" xfId="2080"/>
    <cellStyle name="常规 4 3 2 15" xfId="2081"/>
    <cellStyle name="常规 4 3 2 16" xfId="2082"/>
    <cellStyle name="常规 4 3 2 7" xfId="2083"/>
    <cellStyle name="常规 4 3 2 8" xfId="2084"/>
    <cellStyle name="常规 4 3 2 9" xfId="2085"/>
    <cellStyle name="常规 4 3 25" xfId="2086"/>
    <cellStyle name="常规 4 3 26" xfId="2087"/>
    <cellStyle name="常规 4 3 27" xfId="2088"/>
    <cellStyle name="常规 4 3 28" xfId="2089"/>
    <cellStyle name="常规 4 3 29" xfId="2090"/>
    <cellStyle name="常规 5 9" xfId="2091"/>
    <cellStyle name="常规 4 3 7" xfId="2092"/>
    <cellStyle name="常规 4 3 8" xfId="2093"/>
    <cellStyle name="常规 4 3 9" xfId="2094"/>
    <cellStyle name="常规 4 4 23" xfId="2095"/>
    <cellStyle name="常规 4 4 18" xfId="2096"/>
    <cellStyle name="常规 4 4 24" xfId="2097"/>
    <cellStyle name="常规 4 4 19" xfId="2098"/>
    <cellStyle name="常规 4 4 25" xfId="2099"/>
    <cellStyle name="常规 4 4 26" xfId="2100"/>
    <cellStyle name="常规 4 4 27" xfId="2101"/>
    <cellStyle name="常规 4 4 28" xfId="2102"/>
    <cellStyle name="常规 4 5 10" xfId="2103"/>
    <cellStyle name="常规 4 5 2" xfId="2104"/>
    <cellStyle name="常规 4 5 3" xfId="2105"/>
    <cellStyle name="常规 4 5 4" xfId="2106"/>
    <cellStyle name="常规 4 5 5" xfId="2107"/>
    <cellStyle name="常规 4 5 6" xfId="2108"/>
    <cellStyle name="常规 4 5 7" xfId="2109"/>
    <cellStyle name="常规 4 5 8" xfId="2110"/>
    <cellStyle name="常规 4 5 9" xfId="2111"/>
    <cellStyle name="常规 4_Book1" xfId="2112"/>
    <cellStyle name="常规 50" xfId="2113"/>
    <cellStyle name="常规 45" xfId="2114"/>
    <cellStyle name="常规 51" xfId="2115"/>
    <cellStyle name="常规 46" xfId="2116"/>
    <cellStyle name="常规 52" xfId="2117"/>
    <cellStyle name="常规 47" xfId="2118"/>
    <cellStyle name="常规 53" xfId="2119"/>
    <cellStyle name="常规 48" xfId="2120"/>
    <cellStyle name="常规 54" xfId="2121"/>
    <cellStyle name="常规 49" xfId="2122"/>
    <cellStyle name="常规 5" xfId="2123"/>
    <cellStyle name="常规 5 2 10" xfId="2124"/>
    <cellStyle name="常规 5 2 11" xfId="2125"/>
    <cellStyle name="常规 5 2 12" xfId="2126"/>
    <cellStyle name="常规 5 2 13" xfId="2127"/>
    <cellStyle name="常规 5 2 14" xfId="2128"/>
    <cellStyle name="常规 5 2 15" xfId="2129"/>
    <cellStyle name="常规 5 2 16" xfId="2130"/>
    <cellStyle name="常规 5 2 17" xfId="2131"/>
    <cellStyle name="常规 5 2 2 11" xfId="2132"/>
    <cellStyle name="常规 5 2 2 12" xfId="2133"/>
    <cellStyle name="常规 5 2 2 13" xfId="2134"/>
    <cellStyle name="常规 5 2 2 14" xfId="2135"/>
    <cellStyle name="常规 5 2 2 15" xfId="2136"/>
    <cellStyle name="常规 5 2 2 16" xfId="2137"/>
    <cellStyle name="常规 5 2 2 2" xfId="2138"/>
    <cellStyle name="常规 5 2 2 3" xfId="2139"/>
    <cellStyle name="常规 5 2 2 4" xfId="2140"/>
    <cellStyle name="常规 5 2 2 5" xfId="2141"/>
    <cellStyle name="常规 5 2 2 6" xfId="2142"/>
    <cellStyle name="常规 5 2 2 7" xfId="2143"/>
    <cellStyle name="常规 5 2 2 8" xfId="2144"/>
    <cellStyle name="常规 5 2 2 9" xfId="2145"/>
    <cellStyle name="常规 5 2 7" xfId="2146"/>
    <cellStyle name="常规 5 2 8" xfId="2147"/>
    <cellStyle name="常规 5 2 9" xfId="2148"/>
    <cellStyle name="常规 5 2_Book1" xfId="2149"/>
    <cellStyle name="常规 5_Book1" xfId="2150"/>
    <cellStyle name="常规 60" xfId="2151"/>
    <cellStyle name="常规 55" xfId="2152"/>
    <cellStyle name="常规 61" xfId="2153"/>
    <cellStyle name="常规 56" xfId="2154"/>
    <cellStyle name="常规 62" xfId="2155"/>
    <cellStyle name="常规 57" xfId="2156"/>
    <cellStyle name="常规 63" xfId="2157"/>
    <cellStyle name="常规 58" xfId="2158"/>
    <cellStyle name="常规 64" xfId="2159"/>
    <cellStyle name="常规 59" xfId="2160"/>
    <cellStyle name="常规 6" xfId="2161"/>
    <cellStyle name="常规 70" xfId="2162"/>
    <cellStyle name="常规 65" xfId="2163"/>
    <cellStyle name="常规 71" xfId="2164"/>
    <cellStyle name="常规 66" xfId="2165"/>
    <cellStyle name="常规 72" xfId="2166"/>
    <cellStyle name="常规 67" xfId="2167"/>
    <cellStyle name="常规 73" xfId="2168"/>
    <cellStyle name="常规 68" xfId="2169"/>
    <cellStyle name="常规 74" xfId="2170"/>
    <cellStyle name="常规 69" xfId="2171"/>
    <cellStyle name="常规 7" xfId="2172"/>
    <cellStyle name="常规 80" xfId="2173"/>
    <cellStyle name="常规 75" xfId="2174"/>
    <cellStyle name="常规 81" xfId="2175"/>
    <cellStyle name="常规 76" xfId="2176"/>
    <cellStyle name="常规 82" xfId="2177"/>
    <cellStyle name="常规 77" xfId="2178"/>
    <cellStyle name="常规 83" xfId="2179"/>
    <cellStyle name="常规 78" xfId="2180"/>
    <cellStyle name="常规 84" xfId="2181"/>
    <cellStyle name="常规 79" xfId="2182"/>
    <cellStyle name="常规 8" xfId="2183"/>
    <cellStyle name="常规 91" xfId="2184"/>
    <cellStyle name="常规 86" xfId="2185"/>
    <cellStyle name="常规 92" xfId="2186"/>
    <cellStyle name="常规 87" xfId="2187"/>
    <cellStyle name="常规 93" xfId="2188"/>
    <cellStyle name="常规 88" xfId="2189"/>
    <cellStyle name="常规 94" xfId="2190"/>
    <cellStyle name="常规 89" xfId="2191"/>
    <cellStyle name="常规 9" xfId="2192"/>
    <cellStyle name="常规 95" xfId="2193"/>
    <cellStyle name="常规 97" xfId="2194"/>
    <cellStyle name="常规 98" xfId="2195"/>
    <cellStyle name="常规 99" xfId="2196"/>
    <cellStyle name="超级链接" xfId="2197"/>
    <cellStyle name="分级显示列_1_Book1" xfId="2198"/>
    <cellStyle name="分级显示行_1_13区汇总" xfId="2199"/>
    <cellStyle name="好 2_基本支出表(1227)" xfId="2200"/>
    <cellStyle name="好_05潍坊" xfId="2201"/>
    <cellStyle name="好_07临沂" xfId="2202"/>
    <cellStyle name="好_12滨州" xfId="2203"/>
    <cellStyle name="好_2011年09月月报大表" xfId="2204"/>
    <cellStyle name="好_2012年国有资本经营预算报表（只含山东省本级报省人代会审议2）" xfId="2205"/>
    <cellStyle name="好_22湖南" xfId="2206"/>
    <cellStyle name="好_27重庆" xfId="2207"/>
    <cellStyle name="好_30云南" xfId="2208"/>
    <cellStyle name="好_33甘肃" xfId="2209"/>
    <cellStyle name="好_34青海" xfId="2210"/>
    <cellStyle name="好_Book1" xfId="2211"/>
    <cellStyle name="好_附件4" xfId="2212"/>
    <cellStyle name="好_平邑" xfId="2213"/>
    <cellStyle name="好_同德" xfId="2214"/>
    <cellStyle name="好_自治区本级政府性基金情况表" xfId="2215"/>
    <cellStyle name="后继超级链接" xfId="2216"/>
    <cellStyle name="后继超链接" xfId="2217"/>
    <cellStyle name="货币 2" xfId="2218"/>
    <cellStyle name="借出原因" xfId="2219"/>
    <cellStyle name="霓付 [0]_ +Foil &amp; -FOIL &amp; PAPER" xfId="2220"/>
    <cellStyle name="霓付_ +Foil &amp; -FOIL &amp; PAPER" xfId="2221"/>
    <cellStyle name="烹拳 [0]_ +Foil &amp; -FOIL &amp; PAPER" xfId="2222"/>
    <cellStyle name="烹拳_ +Foil &amp; -FOIL &amp; PAPER" xfId="2223"/>
    <cellStyle name="普通_ 白土" xfId="2224"/>
    <cellStyle name="千分位_ 白土" xfId="2225"/>
    <cellStyle name="千位[0]_ 方正PC" xfId="2226"/>
    <cellStyle name="千位分隔 21" xfId="2227"/>
    <cellStyle name="千位分隔 16" xfId="2228"/>
    <cellStyle name="千位分隔 17" xfId="2229"/>
    <cellStyle name="千位分隔 18" xfId="2230"/>
    <cellStyle name="千位分隔 19" xfId="2231"/>
    <cellStyle name="千位分隔 2" xfId="2232"/>
    <cellStyle name="千位分隔 2 2" xfId="2233"/>
    <cellStyle name="千位分隔 20" xfId="2234"/>
    <cellStyle name="千位分隔 3" xfId="2235"/>
    <cellStyle name="千位分隔 4" xfId="2236"/>
    <cellStyle name="千位分隔 5" xfId="2237"/>
    <cellStyle name="千位分隔[0] 2" xfId="2238"/>
    <cellStyle name="千位分隔[0] 3" xfId="2239"/>
    <cellStyle name="千位分季_新建 Microsoft Excel 工作表" xfId="2240"/>
    <cellStyle name="钎霖_4岿角利" xfId="2241"/>
    <cellStyle name="强调 1" xfId="2242"/>
    <cellStyle name="强调 2" xfId="2243"/>
    <cellStyle name="强调 3" xfId="2244"/>
    <cellStyle name="日期" xfId="2245"/>
    <cellStyle name="商品名称" xfId="2246"/>
    <cellStyle name="数量" xfId="2247"/>
    <cellStyle name="数字" xfId="2248"/>
    <cellStyle name="未定义" xfId="2249"/>
    <cellStyle name="样式 1" xfId="2250"/>
    <cellStyle name="寘嬫愗傝 [0.00]_Region Orders (2)" xfId="2251"/>
    <cellStyle name="寘嬫愗傝_Region Orders (2)" xfId="2252"/>
    <cellStyle name="콤마 [0]_BOILER-CO1" xfId="2253"/>
    <cellStyle name="표준_0N-HANDLING " xfId="22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33"/>
  <sheetViews>
    <sheetView tabSelected="1" workbookViewId="0">
      <selection activeCell="B9" sqref="B9"/>
    </sheetView>
  </sheetViews>
  <sheetFormatPr defaultColWidth="9" defaultRowHeight="24.95" customHeight="1" outlineLevelCol="2"/>
  <cols>
    <col min="1" max="1" width="18.25" style="2" customWidth="1"/>
    <col min="2" max="2" width="45.125" style="2" customWidth="1"/>
    <col min="3" max="3" width="22.125" style="2" customWidth="1"/>
    <col min="4" max="16384" width="9" style="2"/>
  </cols>
  <sheetData>
    <row r="1" s="1" customFormat="1" ht="26.25" customHeight="1" spans="1:3">
      <c r="A1" s="3" t="s">
        <v>0</v>
      </c>
      <c r="B1" s="4"/>
      <c r="C1" s="4"/>
    </row>
    <row r="2" s="1" customFormat="1" ht="37.5" customHeight="1" spans="1:3">
      <c r="A2" s="5" t="s">
        <v>1</v>
      </c>
      <c r="B2" s="5"/>
      <c r="C2" s="5"/>
    </row>
    <row r="3" s="1" customFormat="1" customHeight="1" spans="1:3">
      <c r="A3" s="6" t="s">
        <v>2</v>
      </c>
      <c r="B3" s="6"/>
      <c r="C3" s="6"/>
    </row>
    <row r="4" customHeight="1" spans="1:3">
      <c r="A4" s="7" t="s">
        <v>3</v>
      </c>
      <c r="B4" s="8" t="s">
        <v>4</v>
      </c>
      <c r="C4" s="9" t="s">
        <v>5</v>
      </c>
    </row>
    <row r="5" customHeight="1" spans="1:3">
      <c r="A5" s="10"/>
      <c r="B5" s="11" t="s">
        <v>6</v>
      </c>
      <c r="C5" s="12">
        <f>C6+C88+C92+C115+C137+C153+C179+C241+C278+C296+C310+C353+C359+C370+C376+C381+C383+C396+C404+C410+C419+C422+C430</f>
        <v>618551</v>
      </c>
    </row>
    <row r="6" customHeight="1" spans="1:3">
      <c r="A6" s="13">
        <v>201</v>
      </c>
      <c r="B6" s="11" t="s">
        <v>7</v>
      </c>
      <c r="C6" s="12">
        <f>C7+C13+C16+C22+C25+C30+C34+C37+C40+C42+C46+C48+C51+C54+C58+C63+C68+C72+C75+C78+C86</f>
        <v>60548</v>
      </c>
    </row>
    <row r="7" customHeight="1" spans="1:3">
      <c r="A7" s="13">
        <v>20101</v>
      </c>
      <c r="B7" s="11" t="s">
        <v>8</v>
      </c>
      <c r="C7" s="12">
        <f>SUM(C8:C12)</f>
        <v>1831</v>
      </c>
    </row>
    <row r="8" customHeight="1" spans="1:3">
      <c r="A8" s="10">
        <v>2010101</v>
      </c>
      <c r="B8" s="14" t="s">
        <v>9</v>
      </c>
      <c r="C8" s="15">
        <v>1122</v>
      </c>
    </row>
    <row r="9" customHeight="1" spans="1:3">
      <c r="A9" s="10">
        <v>2010102</v>
      </c>
      <c r="B9" s="14" t="s">
        <v>10</v>
      </c>
      <c r="C9" s="15">
        <v>474</v>
      </c>
    </row>
    <row r="10" customHeight="1" spans="1:3">
      <c r="A10" s="10">
        <v>2010106</v>
      </c>
      <c r="B10" s="14" t="s">
        <v>11</v>
      </c>
      <c r="C10" s="15">
        <v>47</v>
      </c>
    </row>
    <row r="11" customHeight="1" spans="1:3">
      <c r="A11" s="10">
        <v>2010108</v>
      </c>
      <c r="B11" s="14" t="s">
        <v>12</v>
      </c>
      <c r="C11" s="15">
        <v>188</v>
      </c>
    </row>
    <row r="12" customHeight="1" spans="1:3">
      <c r="A12" s="10">
        <v>2010199</v>
      </c>
      <c r="B12" s="14" t="s">
        <v>13</v>
      </c>
      <c r="C12" s="15">
        <v>0</v>
      </c>
    </row>
    <row r="13" customHeight="1" spans="1:3">
      <c r="A13" s="13">
        <v>20102</v>
      </c>
      <c r="B13" s="11" t="s">
        <v>14</v>
      </c>
      <c r="C13" s="12">
        <f>SUM(C14:C15)</f>
        <v>1168</v>
      </c>
    </row>
    <row r="14" customHeight="1" spans="1:3">
      <c r="A14" s="10">
        <v>2010201</v>
      </c>
      <c r="B14" s="14" t="s">
        <v>9</v>
      </c>
      <c r="C14" s="15">
        <v>962</v>
      </c>
    </row>
    <row r="15" customHeight="1" spans="1:3">
      <c r="A15" s="10">
        <v>2010202</v>
      </c>
      <c r="B15" s="14" t="s">
        <v>10</v>
      </c>
      <c r="C15" s="15">
        <v>206</v>
      </c>
    </row>
    <row r="16" customHeight="1" spans="1:3">
      <c r="A16" s="13">
        <v>20103</v>
      </c>
      <c r="B16" s="11" t="s">
        <v>15</v>
      </c>
      <c r="C16" s="12">
        <f>SUM(C17:C21)</f>
        <v>12049</v>
      </c>
    </row>
    <row r="17" customHeight="1" spans="1:3">
      <c r="A17" s="10">
        <v>2010301</v>
      </c>
      <c r="B17" s="14" t="s">
        <v>9</v>
      </c>
      <c r="C17" s="15">
        <v>9608</v>
      </c>
    </row>
    <row r="18" customHeight="1" spans="1:3">
      <c r="A18" s="10">
        <v>2010302</v>
      </c>
      <c r="B18" s="14" t="s">
        <v>10</v>
      </c>
      <c r="C18" s="15">
        <v>1686</v>
      </c>
    </row>
    <row r="19" customHeight="1" spans="1:3">
      <c r="A19" s="10">
        <v>2010308</v>
      </c>
      <c r="B19" s="14" t="s">
        <v>16</v>
      </c>
      <c r="C19" s="15">
        <v>158</v>
      </c>
    </row>
    <row r="20" customHeight="1" spans="1:3">
      <c r="A20" s="10">
        <v>2010350</v>
      </c>
      <c r="B20" s="14" t="s">
        <v>17</v>
      </c>
      <c r="C20" s="15">
        <v>557</v>
      </c>
    </row>
    <row r="21" customHeight="1" spans="1:3">
      <c r="A21" s="10">
        <v>2010399</v>
      </c>
      <c r="B21" s="14" t="s">
        <v>18</v>
      </c>
      <c r="C21" s="15">
        <v>40</v>
      </c>
    </row>
    <row r="22" customHeight="1" spans="1:3">
      <c r="A22" s="13">
        <v>20104</v>
      </c>
      <c r="B22" s="11" t="s">
        <v>19</v>
      </c>
      <c r="C22" s="12">
        <f>SUM(C23:C24)</f>
        <v>4146</v>
      </c>
    </row>
    <row r="23" customHeight="1" spans="1:3">
      <c r="A23" s="10">
        <v>2010401</v>
      </c>
      <c r="B23" s="14" t="s">
        <v>9</v>
      </c>
      <c r="C23" s="15">
        <v>4144</v>
      </c>
    </row>
    <row r="24" customHeight="1" spans="1:3">
      <c r="A24" s="10">
        <v>2010408</v>
      </c>
      <c r="B24" s="14" t="s">
        <v>20</v>
      </c>
      <c r="C24" s="15">
        <v>2</v>
      </c>
    </row>
    <row r="25" customHeight="1" spans="1:3">
      <c r="A25" s="13">
        <v>20105</v>
      </c>
      <c r="B25" s="11" t="s">
        <v>21</v>
      </c>
      <c r="C25" s="12">
        <f>SUM(C26:C29)</f>
        <v>656</v>
      </c>
    </row>
    <row r="26" customHeight="1" spans="1:3">
      <c r="A26" s="10">
        <v>2010501</v>
      </c>
      <c r="B26" s="14" t="s">
        <v>9</v>
      </c>
      <c r="C26" s="15">
        <v>449</v>
      </c>
    </row>
    <row r="27" customHeight="1" spans="1:3">
      <c r="A27" s="10">
        <v>2010505</v>
      </c>
      <c r="B27" s="14" t="s">
        <v>22</v>
      </c>
      <c r="C27" s="15">
        <v>52</v>
      </c>
    </row>
    <row r="28" customHeight="1" spans="1:3">
      <c r="A28" s="10">
        <v>2010507</v>
      </c>
      <c r="B28" s="14" t="s">
        <v>23</v>
      </c>
      <c r="C28" s="15">
        <v>140</v>
      </c>
    </row>
    <row r="29" customHeight="1" spans="1:3">
      <c r="A29" s="10">
        <v>2010508</v>
      </c>
      <c r="B29" s="14" t="s">
        <v>24</v>
      </c>
      <c r="C29" s="15">
        <v>15</v>
      </c>
    </row>
    <row r="30" customHeight="1" spans="1:3">
      <c r="A30" s="13">
        <v>20106</v>
      </c>
      <c r="B30" s="11" t="s">
        <v>25</v>
      </c>
      <c r="C30" s="12">
        <f>SUM(C31:C33)</f>
        <v>1622</v>
      </c>
    </row>
    <row r="31" customHeight="1" spans="1:3">
      <c r="A31" s="10">
        <v>2010601</v>
      </c>
      <c r="B31" s="14" t="s">
        <v>9</v>
      </c>
      <c r="C31" s="15">
        <v>1463</v>
      </c>
    </row>
    <row r="32" customHeight="1" spans="1:3">
      <c r="A32" s="10">
        <v>2010602</v>
      </c>
      <c r="B32" s="14" t="s">
        <v>10</v>
      </c>
      <c r="C32" s="15">
        <v>119</v>
      </c>
    </row>
    <row r="33" customHeight="1" spans="1:3">
      <c r="A33" s="10">
        <v>2010699</v>
      </c>
      <c r="B33" s="14" t="s">
        <v>26</v>
      </c>
      <c r="C33" s="15">
        <v>40</v>
      </c>
    </row>
    <row r="34" customHeight="1" spans="1:3">
      <c r="A34" s="13">
        <v>20107</v>
      </c>
      <c r="B34" s="11" t="s">
        <v>27</v>
      </c>
      <c r="C34" s="12">
        <f>SUM(C35:C36)</f>
        <v>11596</v>
      </c>
    </row>
    <row r="35" customHeight="1" spans="1:3">
      <c r="A35" s="10">
        <v>2010706</v>
      </c>
      <c r="B35" s="14" t="s">
        <v>28</v>
      </c>
      <c r="C35" s="15">
        <v>1894</v>
      </c>
    </row>
    <row r="36" customHeight="1" spans="1:3">
      <c r="A36" s="10">
        <v>2010799</v>
      </c>
      <c r="B36" s="14" t="s">
        <v>29</v>
      </c>
      <c r="C36" s="15">
        <v>9702</v>
      </c>
    </row>
    <row r="37" customHeight="1" spans="1:3">
      <c r="A37" s="13">
        <v>20108</v>
      </c>
      <c r="B37" s="11" t="s">
        <v>30</v>
      </c>
      <c r="C37" s="12">
        <f>SUM(C38:C39)</f>
        <v>704</v>
      </c>
    </row>
    <row r="38" customHeight="1" spans="1:3">
      <c r="A38" s="10">
        <v>2010801</v>
      </c>
      <c r="B38" s="14" t="s">
        <v>9</v>
      </c>
      <c r="C38" s="15">
        <v>678</v>
      </c>
    </row>
    <row r="39" customHeight="1" spans="1:3">
      <c r="A39" s="10">
        <v>2010804</v>
      </c>
      <c r="B39" s="14" t="s">
        <v>31</v>
      </c>
      <c r="C39" s="15">
        <v>26</v>
      </c>
    </row>
    <row r="40" customHeight="1" spans="1:3">
      <c r="A40" s="13">
        <v>20110</v>
      </c>
      <c r="B40" s="11" t="s">
        <v>32</v>
      </c>
      <c r="C40" s="12">
        <f>SUM(C41:C41)</f>
        <v>944</v>
      </c>
    </row>
    <row r="41" customHeight="1" spans="1:3">
      <c r="A41" s="10">
        <v>2011099</v>
      </c>
      <c r="B41" s="14" t="s">
        <v>33</v>
      </c>
      <c r="C41" s="15">
        <v>944</v>
      </c>
    </row>
    <row r="42" customHeight="1" spans="1:3">
      <c r="A42" s="13">
        <v>20111</v>
      </c>
      <c r="B42" s="11" t="s">
        <v>34</v>
      </c>
      <c r="C42" s="12">
        <f>SUM(C43:C45)</f>
        <v>1827</v>
      </c>
    </row>
    <row r="43" customHeight="1" spans="1:3">
      <c r="A43" s="10">
        <v>2011101</v>
      </c>
      <c r="B43" s="14" t="s">
        <v>9</v>
      </c>
      <c r="C43" s="15">
        <v>1552</v>
      </c>
    </row>
    <row r="44" customHeight="1" spans="1:3">
      <c r="A44" s="10">
        <v>2011102</v>
      </c>
      <c r="B44" s="14" t="s">
        <v>10</v>
      </c>
      <c r="C44" s="15">
        <v>236</v>
      </c>
    </row>
    <row r="45" customHeight="1" spans="1:3">
      <c r="A45" s="10">
        <v>2011199</v>
      </c>
      <c r="B45" s="14" t="s">
        <v>35</v>
      </c>
      <c r="C45" s="15">
        <v>39</v>
      </c>
    </row>
    <row r="46" customHeight="1" spans="1:3">
      <c r="A46" s="13">
        <v>20113</v>
      </c>
      <c r="B46" s="11" t="s">
        <v>36</v>
      </c>
      <c r="C46" s="12">
        <v>100</v>
      </c>
    </row>
    <row r="47" customHeight="1" spans="1:3">
      <c r="A47" s="10">
        <v>2011308</v>
      </c>
      <c r="B47" s="14" t="s">
        <v>37</v>
      </c>
      <c r="C47" s="15">
        <v>100</v>
      </c>
    </row>
    <row r="48" customHeight="1" spans="1:3">
      <c r="A48" s="13">
        <v>20123</v>
      </c>
      <c r="B48" s="11" t="s">
        <v>38</v>
      </c>
      <c r="C48" s="12">
        <v>42</v>
      </c>
    </row>
    <row r="49" customHeight="1" spans="1:3">
      <c r="A49" s="10">
        <v>2012301</v>
      </c>
      <c r="B49" s="14" t="s">
        <v>9</v>
      </c>
      <c r="C49" s="15">
        <v>35</v>
      </c>
    </row>
    <row r="50" customHeight="1" spans="1:3">
      <c r="A50" s="10">
        <v>2012304</v>
      </c>
      <c r="B50" s="14" t="s">
        <v>39</v>
      </c>
      <c r="C50" s="15">
        <v>7</v>
      </c>
    </row>
    <row r="51" customHeight="1" spans="1:3">
      <c r="A51" s="13">
        <v>20126</v>
      </c>
      <c r="B51" s="11" t="s">
        <v>40</v>
      </c>
      <c r="C51" s="12">
        <v>533</v>
      </c>
    </row>
    <row r="52" customHeight="1" spans="1:3">
      <c r="A52" s="10">
        <v>2012601</v>
      </c>
      <c r="B52" s="14" t="s">
        <v>9</v>
      </c>
      <c r="C52" s="15">
        <v>313</v>
      </c>
    </row>
    <row r="53" customHeight="1" spans="1:3">
      <c r="A53" s="10">
        <v>2012604</v>
      </c>
      <c r="B53" s="14" t="s">
        <v>41</v>
      </c>
      <c r="C53" s="15">
        <v>220</v>
      </c>
    </row>
    <row r="54" customHeight="1" spans="1:3">
      <c r="A54" s="13">
        <v>20129</v>
      </c>
      <c r="B54" s="11" t="s">
        <v>42</v>
      </c>
      <c r="C54" s="12">
        <v>964</v>
      </c>
    </row>
    <row r="55" customHeight="1" spans="1:3">
      <c r="A55" s="10">
        <v>2012901</v>
      </c>
      <c r="B55" s="14" t="s">
        <v>9</v>
      </c>
      <c r="C55" s="15">
        <v>842</v>
      </c>
    </row>
    <row r="56" customHeight="1" spans="1:3">
      <c r="A56" s="10">
        <v>2012902</v>
      </c>
      <c r="B56" s="14" t="s">
        <v>10</v>
      </c>
      <c r="C56" s="15">
        <v>102</v>
      </c>
    </row>
    <row r="57" customHeight="1" spans="1:3">
      <c r="A57" s="10">
        <v>2012999</v>
      </c>
      <c r="B57" s="14" t="s">
        <v>43</v>
      </c>
      <c r="C57" s="15">
        <v>20</v>
      </c>
    </row>
    <row r="58" customHeight="1" spans="1:3">
      <c r="A58" s="13">
        <v>20131</v>
      </c>
      <c r="B58" s="11" t="s">
        <v>44</v>
      </c>
      <c r="C58" s="12">
        <v>4688</v>
      </c>
    </row>
    <row r="59" customHeight="1" spans="1:3">
      <c r="A59" s="10">
        <v>2013101</v>
      </c>
      <c r="B59" s="14" t="s">
        <v>9</v>
      </c>
      <c r="C59" s="15">
        <v>4186</v>
      </c>
    </row>
    <row r="60" customHeight="1" spans="1:3">
      <c r="A60" s="10">
        <v>2013102</v>
      </c>
      <c r="B60" s="14" t="s">
        <v>10</v>
      </c>
      <c r="C60" s="15">
        <v>218</v>
      </c>
    </row>
    <row r="61" customHeight="1" spans="1:3">
      <c r="A61" s="10">
        <v>2013105</v>
      </c>
      <c r="B61" s="14" t="s">
        <v>45</v>
      </c>
      <c r="C61" s="15">
        <v>193</v>
      </c>
    </row>
    <row r="62" customHeight="1" spans="1:3">
      <c r="A62" s="10">
        <v>2013199</v>
      </c>
      <c r="B62" s="14" t="s">
        <v>46</v>
      </c>
      <c r="C62" s="15">
        <v>91</v>
      </c>
    </row>
    <row r="63" customHeight="1" spans="1:3">
      <c r="A63" s="13">
        <v>20132</v>
      </c>
      <c r="B63" s="11" t="s">
        <v>47</v>
      </c>
      <c r="C63" s="12">
        <v>4201</v>
      </c>
    </row>
    <row r="64" customHeight="1" spans="1:3">
      <c r="A64" s="10">
        <v>2013201</v>
      </c>
      <c r="B64" s="14" t="s">
        <v>9</v>
      </c>
      <c r="C64" s="15">
        <v>519</v>
      </c>
    </row>
    <row r="65" customHeight="1" spans="1:3">
      <c r="A65" s="10">
        <v>2013202</v>
      </c>
      <c r="B65" s="14" t="s">
        <v>10</v>
      </c>
      <c r="C65" s="15">
        <v>1915</v>
      </c>
    </row>
    <row r="66" customHeight="1" spans="1:3">
      <c r="A66" s="10">
        <v>2013204</v>
      </c>
      <c r="B66" s="14" t="s">
        <v>48</v>
      </c>
      <c r="C66" s="15">
        <v>285</v>
      </c>
    </row>
    <row r="67" customHeight="1" spans="1:3">
      <c r="A67" s="10">
        <v>2013299</v>
      </c>
      <c r="B67" s="14" t="s">
        <v>49</v>
      </c>
      <c r="C67" s="15">
        <v>1482</v>
      </c>
    </row>
    <row r="68" customHeight="1" spans="1:3">
      <c r="A68" s="13">
        <v>20133</v>
      </c>
      <c r="B68" s="11" t="s">
        <v>50</v>
      </c>
      <c r="C68" s="12">
        <v>1807</v>
      </c>
    </row>
    <row r="69" customHeight="1" spans="1:3">
      <c r="A69" s="10">
        <v>2013301</v>
      </c>
      <c r="B69" s="14" t="s">
        <v>9</v>
      </c>
      <c r="C69" s="15">
        <v>591</v>
      </c>
    </row>
    <row r="70" customHeight="1" spans="1:3">
      <c r="A70" s="10">
        <v>2013302</v>
      </c>
      <c r="B70" s="14" t="s">
        <v>10</v>
      </c>
      <c r="C70" s="15">
        <v>1216</v>
      </c>
    </row>
    <row r="71" customHeight="1" spans="1:3">
      <c r="A71" s="10">
        <v>2013399</v>
      </c>
      <c r="B71" s="14" t="s">
        <v>51</v>
      </c>
      <c r="C71" s="15">
        <v>0</v>
      </c>
    </row>
    <row r="72" customHeight="1" spans="1:3">
      <c r="A72" s="13">
        <v>20134</v>
      </c>
      <c r="B72" s="11" t="s">
        <v>52</v>
      </c>
      <c r="C72" s="12">
        <v>307</v>
      </c>
    </row>
    <row r="73" customHeight="1" spans="1:3">
      <c r="A73" s="10">
        <v>2013401</v>
      </c>
      <c r="B73" s="14" t="s">
        <v>9</v>
      </c>
      <c r="C73" s="15">
        <v>264</v>
      </c>
    </row>
    <row r="74" customHeight="1" spans="1:3">
      <c r="A74" s="10">
        <v>2013402</v>
      </c>
      <c r="B74" s="14" t="s">
        <v>10</v>
      </c>
      <c r="C74" s="15">
        <v>43</v>
      </c>
    </row>
    <row r="75" customHeight="1" spans="1:3">
      <c r="A75" s="13">
        <v>20136</v>
      </c>
      <c r="B75" s="11" t="s">
        <v>53</v>
      </c>
      <c r="C75" s="12">
        <v>1201</v>
      </c>
    </row>
    <row r="76" customHeight="1" spans="1:3">
      <c r="A76" s="10">
        <v>2013601</v>
      </c>
      <c r="B76" s="14" t="s">
        <v>9</v>
      </c>
      <c r="C76" s="15">
        <v>1143</v>
      </c>
    </row>
    <row r="77" customHeight="1" spans="1:3">
      <c r="A77" s="10">
        <v>2013699</v>
      </c>
      <c r="B77" s="14" t="s">
        <v>54</v>
      </c>
      <c r="C77" s="15">
        <v>58</v>
      </c>
    </row>
    <row r="78" customHeight="1" spans="1:3">
      <c r="A78" s="13">
        <v>20138</v>
      </c>
      <c r="B78" s="11" t="s">
        <v>55</v>
      </c>
      <c r="C78" s="12">
        <v>8394</v>
      </c>
    </row>
    <row r="79" customHeight="1" spans="1:3">
      <c r="A79" s="10">
        <v>2013801</v>
      </c>
      <c r="B79" s="14" t="s">
        <v>9</v>
      </c>
      <c r="C79" s="15">
        <v>5842</v>
      </c>
    </row>
    <row r="80" customHeight="1" spans="1:3">
      <c r="A80" s="10">
        <v>2013804</v>
      </c>
      <c r="B80" s="14" t="s">
        <v>56</v>
      </c>
      <c r="C80" s="15">
        <v>904</v>
      </c>
    </row>
    <row r="81" customHeight="1" spans="1:3">
      <c r="A81" s="10">
        <v>2013805</v>
      </c>
      <c r="B81" s="14" t="s">
        <v>57</v>
      </c>
      <c r="C81" s="15">
        <v>135</v>
      </c>
    </row>
    <row r="82" customHeight="1" spans="1:3">
      <c r="A82" s="10">
        <v>2013809</v>
      </c>
      <c r="B82" s="14" t="s">
        <v>58</v>
      </c>
      <c r="C82" s="15">
        <v>35</v>
      </c>
    </row>
    <row r="83" customHeight="1" spans="1:3">
      <c r="A83" s="10">
        <v>2013813</v>
      </c>
      <c r="B83" s="14" t="s">
        <v>59</v>
      </c>
      <c r="C83" s="15">
        <v>1</v>
      </c>
    </row>
    <row r="84" customHeight="1" spans="1:3">
      <c r="A84" s="10">
        <v>2013850</v>
      </c>
      <c r="B84" s="14" t="s">
        <v>17</v>
      </c>
      <c r="C84" s="15">
        <v>1004</v>
      </c>
    </row>
    <row r="85" customHeight="1" spans="1:3">
      <c r="A85" s="10">
        <v>2013899</v>
      </c>
      <c r="B85" s="14" t="s">
        <v>60</v>
      </c>
      <c r="C85" s="15">
        <v>473</v>
      </c>
    </row>
    <row r="86" customHeight="1" spans="1:3">
      <c r="A86" s="13">
        <v>20199</v>
      </c>
      <c r="B86" s="11" t="s">
        <v>61</v>
      </c>
      <c r="C86" s="12">
        <v>1768</v>
      </c>
    </row>
    <row r="87" customHeight="1" spans="1:3">
      <c r="A87" s="10">
        <v>2019999</v>
      </c>
      <c r="B87" s="14" t="s">
        <v>62</v>
      </c>
      <c r="C87" s="15">
        <v>1768</v>
      </c>
    </row>
    <row r="88" customHeight="1" spans="1:3">
      <c r="A88" s="13">
        <v>203</v>
      </c>
      <c r="B88" s="11" t="s">
        <v>63</v>
      </c>
      <c r="C88" s="12">
        <v>136</v>
      </c>
    </row>
    <row r="89" customHeight="1" spans="1:3">
      <c r="A89" s="13">
        <v>20306</v>
      </c>
      <c r="B89" s="11" t="s">
        <v>64</v>
      </c>
      <c r="C89" s="12">
        <v>136</v>
      </c>
    </row>
    <row r="90" customHeight="1" spans="1:3">
      <c r="A90" s="10">
        <v>2030603</v>
      </c>
      <c r="B90" s="14" t="s">
        <v>65</v>
      </c>
      <c r="C90" s="15">
        <v>90</v>
      </c>
    </row>
    <row r="91" customHeight="1" spans="1:3">
      <c r="A91" s="10">
        <v>2030607</v>
      </c>
      <c r="B91" s="14" t="s">
        <v>66</v>
      </c>
      <c r="C91" s="15">
        <v>46</v>
      </c>
    </row>
    <row r="92" customHeight="1" spans="1:3">
      <c r="A92" s="13">
        <v>204</v>
      </c>
      <c r="B92" s="11" t="s">
        <v>67</v>
      </c>
      <c r="C92" s="12">
        <f>C93+C96+C101+C106+C113</f>
        <v>18594</v>
      </c>
    </row>
    <row r="93" customHeight="1" spans="1:3">
      <c r="A93" s="13">
        <v>20402</v>
      </c>
      <c r="B93" s="11" t="s">
        <v>68</v>
      </c>
      <c r="C93" s="12">
        <v>828</v>
      </c>
    </row>
    <row r="94" customHeight="1" spans="1:3">
      <c r="A94" s="10">
        <v>2040220</v>
      </c>
      <c r="B94" s="14" t="s">
        <v>69</v>
      </c>
      <c r="C94" s="15">
        <v>0</v>
      </c>
    </row>
    <row r="95" customHeight="1" spans="1:3">
      <c r="A95" s="10">
        <v>2040299</v>
      </c>
      <c r="B95" s="14" t="s">
        <v>70</v>
      </c>
      <c r="C95" s="15">
        <v>828</v>
      </c>
    </row>
    <row r="96" customHeight="1" spans="1:3">
      <c r="A96" s="13">
        <v>20404</v>
      </c>
      <c r="B96" s="11" t="s">
        <v>71</v>
      </c>
      <c r="C96" s="12">
        <v>4582</v>
      </c>
    </row>
    <row r="97" customHeight="1" spans="1:3">
      <c r="A97" s="10">
        <v>2040401</v>
      </c>
      <c r="B97" s="14" t="s">
        <v>9</v>
      </c>
      <c r="C97" s="15">
        <v>3788</v>
      </c>
    </row>
    <row r="98" customHeight="1" spans="1:3">
      <c r="A98" s="10">
        <v>2040402</v>
      </c>
      <c r="B98" s="14" t="s">
        <v>10</v>
      </c>
      <c r="C98" s="15">
        <v>183</v>
      </c>
    </row>
    <row r="99" customHeight="1" spans="1:3">
      <c r="A99" s="10">
        <v>2040410</v>
      </c>
      <c r="B99" s="14" t="s">
        <v>72</v>
      </c>
      <c r="C99" s="15">
        <v>68</v>
      </c>
    </row>
    <row r="100" customHeight="1" spans="1:3">
      <c r="A100" s="10">
        <v>2040499</v>
      </c>
      <c r="B100" s="14" t="s">
        <v>73</v>
      </c>
      <c r="C100" s="15">
        <v>543</v>
      </c>
    </row>
    <row r="101" customHeight="1" spans="1:3">
      <c r="A101" s="13">
        <v>20405</v>
      </c>
      <c r="B101" s="11" t="s">
        <v>74</v>
      </c>
      <c r="C101" s="12">
        <v>10707</v>
      </c>
    </row>
    <row r="102" customHeight="1" spans="1:3">
      <c r="A102" s="10">
        <v>2040501</v>
      </c>
      <c r="B102" s="14" t="s">
        <v>9</v>
      </c>
      <c r="C102" s="15">
        <v>4345</v>
      </c>
    </row>
    <row r="103" customHeight="1" spans="1:3">
      <c r="A103" s="10">
        <v>2040502</v>
      </c>
      <c r="B103" s="14" t="s">
        <v>10</v>
      </c>
      <c r="C103" s="15">
        <v>412</v>
      </c>
    </row>
    <row r="104" customHeight="1" spans="1:3">
      <c r="A104" s="10">
        <v>2040504</v>
      </c>
      <c r="B104" s="14" t="s">
        <v>75</v>
      </c>
      <c r="C104" s="15">
        <v>5874</v>
      </c>
    </row>
    <row r="105" customHeight="1" spans="1:3">
      <c r="A105" s="10">
        <v>2040505</v>
      </c>
      <c r="B105" s="14" t="s">
        <v>76</v>
      </c>
      <c r="C105" s="15">
        <v>76</v>
      </c>
    </row>
    <row r="106" customHeight="1" spans="1:3">
      <c r="A106" s="13">
        <v>20406</v>
      </c>
      <c r="B106" s="11" t="s">
        <v>77</v>
      </c>
      <c r="C106" s="12">
        <v>1803</v>
      </c>
    </row>
    <row r="107" customHeight="1" spans="1:3">
      <c r="A107" s="10">
        <v>2040601</v>
      </c>
      <c r="B107" s="14" t="s">
        <v>9</v>
      </c>
      <c r="C107" s="15">
        <v>1215</v>
      </c>
    </row>
    <row r="108" customHeight="1" spans="1:3">
      <c r="A108" s="10">
        <v>2040602</v>
      </c>
      <c r="B108" s="14" t="s">
        <v>10</v>
      </c>
      <c r="C108" s="15">
        <v>64</v>
      </c>
    </row>
    <row r="109" customHeight="1" spans="1:3">
      <c r="A109" s="10">
        <v>2040604</v>
      </c>
      <c r="B109" s="14" t="s">
        <v>78</v>
      </c>
      <c r="C109" s="15">
        <v>99</v>
      </c>
    </row>
    <row r="110" customHeight="1" spans="1:3">
      <c r="A110" s="10">
        <v>2040607</v>
      </c>
      <c r="B110" s="14" t="s">
        <v>79</v>
      </c>
      <c r="C110" s="15">
        <v>67</v>
      </c>
    </row>
    <row r="111" customHeight="1" spans="1:3">
      <c r="A111" s="10">
        <v>2040650</v>
      </c>
      <c r="B111" s="14" t="s">
        <v>17</v>
      </c>
      <c r="C111" s="15">
        <v>338</v>
      </c>
    </row>
    <row r="112" customHeight="1" spans="1:3">
      <c r="A112" s="10">
        <v>2040699</v>
      </c>
      <c r="B112" s="14" t="s">
        <v>80</v>
      </c>
      <c r="C112" s="15">
        <v>20</v>
      </c>
    </row>
    <row r="113" customHeight="1" spans="1:3">
      <c r="A113" s="13">
        <v>20499</v>
      </c>
      <c r="B113" s="11" t="s">
        <v>81</v>
      </c>
      <c r="C113" s="12">
        <v>674</v>
      </c>
    </row>
    <row r="114" customHeight="1" spans="1:3">
      <c r="A114" s="10">
        <v>2049901</v>
      </c>
      <c r="B114" s="14" t="s">
        <v>82</v>
      </c>
      <c r="C114" s="15">
        <v>674</v>
      </c>
    </row>
    <row r="115" customHeight="1" spans="1:3">
      <c r="A115" s="13">
        <v>205</v>
      </c>
      <c r="B115" s="11" t="s">
        <v>83</v>
      </c>
      <c r="C115" s="12">
        <f>C116+C120+C126+C131+C133+C135</f>
        <v>154578</v>
      </c>
    </row>
    <row r="116" customHeight="1" spans="1:3">
      <c r="A116" s="13">
        <v>20501</v>
      </c>
      <c r="B116" s="11" t="s">
        <v>84</v>
      </c>
      <c r="C116" s="12">
        <v>1872</v>
      </c>
    </row>
    <row r="117" customHeight="1" spans="1:3">
      <c r="A117" s="10">
        <v>2050101</v>
      </c>
      <c r="B117" s="14" t="s">
        <v>9</v>
      </c>
      <c r="C117" s="15">
        <v>1872</v>
      </c>
    </row>
    <row r="118" customHeight="1" spans="1:3">
      <c r="A118" s="10">
        <v>2050103</v>
      </c>
      <c r="B118" s="14" t="s">
        <v>85</v>
      </c>
      <c r="C118" s="15">
        <v>0</v>
      </c>
    </row>
    <row r="119" customHeight="1" spans="1:3">
      <c r="A119" s="10">
        <v>2050199</v>
      </c>
      <c r="B119" s="14" t="s">
        <v>86</v>
      </c>
      <c r="C119" s="15">
        <v>0</v>
      </c>
    </row>
    <row r="120" customHeight="1" spans="1:3">
      <c r="A120" s="13">
        <v>20502</v>
      </c>
      <c r="B120" s="11" t="s">
        <v>87</v>
      </c>
      <c r="C120" s="12">
        <v>119989</v>
      </c>
    </row>
    <row r="121" customHeight="1" spans="1:3">
      <c r="A121" s="10">
        <v>2050201</v>
      </c>
      <c r="B121" s="14" t="s">
        <v>88</v>
      </c>
      <c r="C121" s="15">
        <v>2520</v>
      </c>
    </row>
    <row r="122" customHeight="1" spans="1:3">
      <c r="A122" s="10">
        <v>2050202</v>
      </c>
      <c r="B122" s="14" t="s">
        <v>89</v>
      </c>
      <c r="C122" s="15">
        <v>38348</v>
      </c>
    </row>
    <row r="123" customHeight="1" spans="1:3">
      <c r="A123" s="10">
        <v>2050203</v>
      </c>
      <c r="B123" s="14" t="s">
        <v>90</v>
      </c>
      <c r="C123" s="15">
        <v>30965</v>
      </c>
    </row>
    <row r="124" customHeight="1" spans="1:3">
      <c r="A124" s="10">
        <v>2050204</v>
      </c>
      <c r="B124" s="14" t="s">
        <v>91</v>
      </c>
      <c r="C124" s="15">
        <v>13325</v>
      </c>
    </row>
    <row r="125" customHeight="1" spans="1:3">
      <c r="A125" s="10">
        <v>2050299</v>
      </c>
      <c r="B125" s="14" t="s">
        <v>92</v>
      </c>
      <c r="C125" s="15">
        <v>34831</v>
      </c>
    </row>
    <row r="126" customHeight="1" spans="1:3">
      <c r="A126" s="13">
        <v>20503</v>
      </c>
      <c r="B126" s="11" t="s">
        <v>93</v>
      </c>
      <c r="C126" s="12">
        <v>3780</v>
      </c>
    </row>
    <row r="127" customHeight="1" spans="1:3">
      <c r="A127" s="10">
        <v>2050302</v>
      </c>
      <c r="B127" s="14" t="s">
        <v>94</v>
      </c>
      <c r="C127" s="15">
        <v>214</v>
      </c>
    </row>
    <row r="128" customHeight="1" spans="1:3">
      <c r="A128" s="10">
        <v>2050303</v>
      </c>
      <c r="B128" s="14" t="s">
        <v>95</v>
      </c>
      <c r="C128" s="15">
        <v>20</v>
      </c>
    </row>
    <row r="129" customHeight="1" spans="1:3">
      <c r="A129" s="10">
        <v>2050304</v>
      </c>
      <c r="B129" s="14" t="s">
        <v>96</v>
      </c>
      <c r="C129" s="15">
        <v>3543</v>
      </c>
    </row>
    <row r="130" customHeight="1" spans="1:3">
      <c r="A130" s="10">
        <v>2050399</v>
      </c>
      <c r="B130" s="14" t="s">
        <v>97</v>
      </c>
      <c r="C130" s="15">
        <v>3</v>
      </c>
    </row>
    <row r="131" customHeight="1" spans="1:3">
      <c r="A131" s="13">
        <v>20507</v>
      </c>
      <c r="B131" s="11" t="s">
        <v>98</v>
      </c>
      <c r="C131" s="12">
        <v>569</v>
      </c>
    </row>
    <row r="132" customHeight="1" spans="1:3">
      <c r="A132" s="10">
        <v>2050701</v>
      </c>
      <c r="B132" s="14" t="s">
        <v>99</v>
      </c>
      <c r="C132" s="15">
        <v>569</v>
      </c>
    </row>
    <row r="133" customHeight="1" spans="1:3">
      <c r="A133" s="13">
        <v>20509</v>
      </c>
      <c r="B133" s="11" t="s">
        <v>100</v>
      </c>
      <c r="C133" s="12">
        <v>17941</v>
      </c>
    </row>
    <row r="134" customHeight="1" spans="1:3">
      <c r="A134" s="10">
        <v>2050999</v>
      </c>
      <c r="B134" s="14" t="s">
        <v>101</v>
      </c>
      <c r="C134" s="15">
        <v>17941</v>
      </c>
    </row>
    <row r="135" customHeight="1" spans="1:3">
      <c r="A135" s="13">
        <v>20599</v>
      </c>
      <c r="B135" s="11" t="s">
        <v>102</v>
      </c>
      <c r="C135" s="12">
        <v>10427</v>
      </c>
    </row>
    <row r="136" customHeight="1" spans="1:3">
      <c r="A136" s="10">
        <v>2059999</v>
      </c>
      <c r="B136" s="14" t="s">
        <v>103</v>
      </c>
      <c r="C136" s="15">
        <v>10427</v>
      </c>
    </row>
    <row r="137" customHeight="1" spans="1:3">
      <c r="A137" s="13">
        <v>206</v>
      </c>
      <c r="B137" s="11" t="s">
        <v>104</v>
      </c>
      <c r="C137" s="12">
        <f>C138+C140+C143+C147+C150</f>
        <v>23869</v>
      </c>
    </row>
    <row r="138" customHeight="1" spans="1:3">
      <c r="A138" s="13">
        <v>20601</v>
      </c>
      <c r="B138" s="11" t="s">
        <v>105</v>
      </c>
      <c r="C138" s="12">
        <v>535</v>
      </c>
    </row>
    <row r="139" customHeight="1" spans="1:3">
      <c r="A139" s="10">
        <v>2060101</v>
      </c>
      <c r="B139" s="14" t="s">
        <v>9</v>
      </c>
      <c r="C139" s="15">
        <v>535</v>
      </c>
    </row>
    <row r="140" customHeight="1" spans="1:3">
      <c r="A140" s="13">
        <v>20604</v>
      </c>
      <c r="B140" s="11" t="s">
        <v>106</v>
      </c>
      <c r="C140" s="12">
        <v>6302</v>
      </c>
    </row>
    <row r="141" customHeight="1" spans="1:3">
      <c r="A141" s="10">
        <v>2060402</v>
      </c>
      <c r="B141" s="14" t="s">
        <v>107</v>
      </c>
      <c r="C141" s="15">
        <v>5332</v>
      </c>
    </row>
    <row r="142" customHeight="1" spans="1:3">
      <c r="A142" s="10">
        <v>2060499</v>
      </c>
      <c r="B142" s="14" t="s">
        <v>108</v>
      </c>
      <c r="C142" s="15">
        <v>970</v>
      </c>
    </row>
    <row r="143" customHeight="1" spans="1:3">
      <c r="A143" s="13">
        <v>20607</v>
      </c>
      <c r="B143" s="11" t="s">
        <v>109</v>
      </c>
      <c r="C143" s="12">
        <v>295</v>
      </c>
    </row>
    <row r="144" customHeight="1" spans="1:3">
      <c r="A144" s="10">
        <v>2060701</v>
      </c>
      <c r="B144" s="14" t="s">
        <v>110</v>
      </c>
      <c r="C144" s="15">
        <v>168</v>
      </c>
    </row>
    <row r="145" customHeight="1" spans="1:3">
      <c r="A145" s="10">
        <v>2060702</v>
      </c>
      <c r="B145" s="14" t="s">
        <v>111</v>
      </c>
      <c r="C145" s="15">
        <v>82</v>
      </c>
    </row>
    <row r="146" customHeight="1" spans="1:3">
      <c r="A146" s="10">
        <v>2060799</v>
      </c>
      <c r="B146" s="14" t="s">
        <v>112</v>
      </c>
      <c r="C146" s="15">
        <v>45</v>
      </c>
    </row>
    <row r="147" customHeight="1" spans="1:3">
      <c r="A147" s="13">
        <v>20609</v>
      </c>
      <c r="B147" s="11" t="s">
        <v>113</v>
      </c>
      <c r="C147" s="12">
        <v>1115</v>
      </c>
    </row>
    <row r="148" customHeight="1" spans="1:3">
      <c r="A148" s="10">
        <v>2060901</v>
      </c>
      <c r="B148" s="14" t="s">
        <v>114</v>
      </c>
      <c r="C148" s="15">
        <v>16</v>
      </c>
    </row>
    <row r="149" customHeight="1" spans="1:3">
      <c r="A149" s="10">
        <v>2060902</v>
      </c>
      <c r="B149" s="14" t="s">
        <v>115</v>
      </c>
      <c r="C149" s="15">
        <v>1099</v>
      </c>
    </row>
    <row r="150" customHeight="1" spans="1:3">
      <c r="A150" s="13">
        <v>20699</v>
      </c>
      <c r="B150" s="11" t="s">
        <v>116</v>
      </c>
      <c r="C150" s="12">
        <v>15622</v>
      </c>
    </row>
    <row r="151" customHeight="1" spans="1:3">
      <c r="A151" s="10">
        <v>2069901</v>
      </c>
      <c r="B151" s="14" t="s">
        <v>117</v>
      </c>
      <c r="C151" s="15">
        <v>267</v>
      </c>
    </row>
    <row r="152" customHeight="1" spans="1:3">
      <c r="A152" s="10">
        <v>2069999</v>
      </c>
      <c r="B152" s="14" t="s">
        <v>118</v>
      </c>
      <c r="C152" s="15">
        <v>15355</v>
      </c>
    </row>
    <row r="153" customHeight="1" spans="1:3">
      <c r="A153" s="13">
        <v>207</v>
      </c>
      <c r="B153" s="11" t="s">
        <v>119</v>
      </c>
      <c r="C153" s="12">
        <f>C154+C164+C167+C173+C176</f>
        <v>5458</v>
      </c>
    </row>
    <row r="154" customHeight="1" spans="1:3">
      <c r="A154" s="13">
        <v>20701</v>
      </c>
      <c r="B154" s="11" t="s">
        <v>120</v>
      </c>
      <c r="C154" s="12">
        <v>1721</v>
      </c>
    </row>
    <row r="155" customHeight="1" spans="1:3">
      <c r="A155" s="10">
        <v>2070101</v>
      </c>
      <c r="B155" s="14" t="s">
        <v>9</v>
      </c>
      <c r="C155" s="15">
        <v>348</v>
      </c>
    </row>
    <row r="156" customHeight="1" spans="1:3">
      <c r="A156" s="10">
        <v>2070102</v>
      </c>
      <c r="B156" s="14" t="s">
        <v>10</v>
      </c>
      <c r="C156" s="15">
        <v>12</v>
      </c>
    </row>
    <row r="157" customHeight="1" spans="1:3">
      <c r="A157" s="10">
        <v>2070104</v>
      </c>
      <c r="B157" s="14" t="s">
        <v>121</v>
      </c>
      <c r="C157" s="15">
        <v>365</v>
      </c>
    </row>
    <row r="158" customHeight="1" spans="1:3">
      <c r="A158" s="10">
        <v>2070108</v>
      </c>
      <c r="B158" s="14" t="s">
        <v>122</v>
      </c>
      <c r="C158" s="15">
        <v>40</v>
      </c>
    </row>
    <row r="159" customHeight="1" spans="1:3">
      <c r="A159" s="10">
        <v>2070109</v>
      </c>
      <c r="B159" s="14" t="s">
        <v>123</v>
      </c>
      <c r="C159" s="15">
        <v>294</v>
      </c>
    </row>
    <row r="160" customHeight="1" spans="1:3">
      <c r="A160" s="10">
        <v>2070111</v>
      </c>
      <c r="B160" s="14" t="s">
        <v>124</v>
      </c>
      <c r="C160" s="15">
        <v>29</v>
      </c>
    </row>
    <row r="161" customHeight="1" spans="1:3">
      <c r="A161" s="10">
        <v>2070112</v>
      </c>
      <c r="B161" s="14" t="s">
        <v>125</v>
      </c>
      <c r="C161" s="15">
        <v>291</v>
      </c>
    </row>
    <row r="162" customHeight="1" spans="1:3">
      <c r="A162" s="10">
        <v>2070114</v>
      </c>
      <c r="B162" s="14" t="s">
        <v>126</v>
      </c>
      <c r="C162" s="15">
        <v>24</v>
      </c>
    </row>
    <row r="163" customHeight="1" spans="1:3">
      <c r="A163" s="10">
        <v>2070199</v>
      </c>
      <c r="B163" s="14" t="s">
        <v>127</v>
      </c>
      <c r="C163" s="15">
        <v>318</v>
      </c>
    </row>
    <row r="164" customHeight="1" spans="1:3">
      <c r="A164" s="13">
        <v>20702</v>
      </c>
      <c r="B164" s="11" t="s">
        <v>128</v>
      </c>
      <c r="C164" s="12">
        <v>352</v>
      </c>
    </row>
    <row r="165" customHeight="1" spans="1:3">
      <c r="A165" s="10">
        <v>2070204</v>
      </c>
      <c r="B165" s="14" t="s">
        <v>129</v>
      </c>
      <c r="C165" s="15">
        <v>152</v>
      </c>
    </row>
    <row r="166" customHeight="1" spans="1:3">
      <c r="A166" s="10">
        <v>2070205</v>
      </c>
      <c r="B166" s="14" t="s">
        <v>130</v>
      </c>
      <c r="C166" s="15">
        <v>200</v>
      </c>
    </row>
    <row r="167" customHeight="1" spans="1:3">
      <c r="A167" s="13">
        <v>20703</v>
      </c>
      <c r="B167" s="11" t="s">
        <v>131</v>
      </c>
      <c r="C167" s="12">
        <v>864</v>
      </c>
    </row>
    <row r="168" customHeight="1" spans="1:3">
      <c r="A168" s="10">
        <v>2070301</v>
      </c>
      <c r="B168" s="14" t="s">
        <v>9</v>
      </c>
      <c r="C168" s="15">
        <v>330</v>
      </c>
    </row>
    <row r="169" customHeight="1" spans="1:3">
      <c r="A169" s="10">
        <v>2070306</v>
      </c>
      <c r="B169" s="14" t="s">
        <v>132</v>
      </c>
      <c r="C169" s="15">
        <v>2</v>
      </c>
    </row>
    <row r="170" customHeight="1" spans="1:3">
      <c r="A170" s="10">
        <v>2070307</v>
      </c>
      <c r="B170" s="14" t="s">
        <v>133</v>
      </c>
      <c r="C170" s="15">
        <v>187</v>
      </c>
    </row>
    <row r="171" customHeight="1" spans="1:3">
      <c r="A171" s="10">
        <v>2070308</v>
      </c>
      <c r="B171" s="14" t="s">
        <v>134</v>
      </c>
      <c r="C171" s="15">
        <v>205</v>
      </c>
    </row>
    <row r="172" customHeight="1" spans="1:3">
      <c r="A172" s="10">
        <v>2070399</v>
      </c>
      <c r="B172" s="14" t="s">
        <v>135</v>
      </c>
      <c r="C172" s="15">
        <v>140</v>
      </c>
    </row>
    <row r="173" customHeight="1" spans="1:3">
      <c r="A173" s="13">
        <v>20708</v>
      </c>
      <c r="B173" s="11" t="s">
        <v>136</v>
      </c>
      <c r="C173" s="12">
        <v>2444</v>
      </c>
    </row>
    <row r="174" customHeight="1" spans="1:3">
      <c r="A174" s="10">
        <v>2070801</v>
      </c>
      <c r="B174" s="14" t="s">
        <v>9</v>
      </c>
      <c r="C174" s="15">
        <v>1858</v>
      </c>
    </row>
    <row r="175" customHeight="1" spans="1:3">
      <c r="A175" s="10">
        <v>2070899</v>
      </c>
      <c r="B175" s="14" t="s">
        <v>137</v>
      </c>
      <c r="C175" s="15">
        <v>586</v>
      </c>
    </row>
    <row r="176" customHeight="1" spans="1:3">
      <c r="A176" s="13">
        <v>20799</v>
      </c>
      <c r="B176" s="11" t="s">
        <v>138</v>
      </c>
      <c r="C176" s="12">
        <v>77</v>
      </c>
    </row>
    <row r="177" customHeight="1" spans="1:3">
      <c r="A177" s="10">
        <v>2079902</v>
      </c>
      <c r="B177" s="14" t="s">
        <v>139</v>
      </c>
      <c r="C177" s="15">
        <v>40</v>
      </c>
    </row>
    <row r="178" customHeight="1" spans="1:3">
      <c r="A178" s="10">
        <v>2079999</v>
      </c>
      <c r="B178" s="14" t="s">
        <v>140</v>
      </c>
      <c r="C178" s="15">
        <v>37</v>
      </c>
    </row>
    <row r="179" customHeight="1" spans="1:3">
      <c r="A179" s="13">
        <v>208</v>
      </c>
      <c r="B179" s="11" t="s">
        <v>141</v>
      </c>
      <c r="C179" s="12">
        <f>C180+C184+C189+C196+C200+C207+C212+C216+C222+C224+C227+C231+C233+C235+C239+C229</f>
        <v>78040</v>
      </c>
    </row>
    <row r="180" customHeight="1" spans="1:3">
      <c r="A180" s="13">
        <v>20801</v>
      </c>
      <c r="B180" s="11" t="s">
        <v>142</v>
      </c>
      <c r="C180" s="12">
        <v>2602</v>
      </c>
    </row>
    <row r="181" customHeight="1" spans="1:3">
      <c r="A181" s="10">
        <v>2080101</v>
      </c>
      <c r="B181" s="14" t="s">
        <v>9</v>
      </c>
      <c r="C181" s="15">
        <v>2327</v>
      </c>
    </row>
    <row r="182" customHeight="1" spans="1:3">
      <c r="A182" s="10">
        <v>2080112</v>
      </c>
      <c r="B182" s="14" t="s">
        <v>143</v>
      </c>
      <c r="C182" s="15">
        <v>12</v>
      </c>
    </row>
    <row r="183" customHeight="1" spans="1:3">
      <c r="A183" s="10">
        <v>2080199</v>
      </c>
      <c r="B183" s="14" t="s">
        <v>144</v>
      </c>
      <c r="C183" s="15">
        <v>263</v>
      </c>
    </row>
    <row r="184" customHeight="1" spans="1:3">
      <c r="A184" s="13">
        <v>20802</v>
      </c>
      <c r="B184" s="11" t="s">
        <v>145</v>
      </c>
      <c r="C184" s="12">
        <v>6647</v>
      </c>
    </row>
    <row r="185" customHeight="1" spans="1:3">
      <c r="A185" s="10">
        <v>2080201</v>
      </c>
      <c r="B185" s="14" t="s">
        <v>9</v>
      </c>
      <c r="C185" s="15">
        <v>704</v>
      </c>
    </row>
    <row r="186" customHeight="1" spans="1:3">
      <c r="A186" s="10">
        <v>2080207</v>
      </c>
      <c r="B186" s="14" t="s">
        <v>146</v>
      </c>
      <c r="C186" s="15">
        <v>30</v>
      </c>
    </row>
    <row r="187" customHeight="1" spans="1:3">
      <c r="A187" s="10">
        <v>2080208</v>
      </c>
      <c r="B187" s="14" t="s">
        <v>147</v>
      </c>
      <c r="C187" s="15">
        <v>5723</v>
      </c>
    </row>
    <row r="188" customHeight="1" spans="1:3">
      <c r="A188" s="10">
        <v>2080299</v>
      </c>
      <c r="B188" s="14" t="s">
        <v>148</v>
      </c>
      <c r="C188" s="15">
        <v>190</v>
      </c>
    </row>
    <row r="189" customHeight="1" spans="1:3">
      <c r="A189" s="13">
        <v>20805</v>
      </c>
      <c r="B189" s="11" t="s">
        <v>149</v>
      </c>
      <c r="C189" s="12">
        <v>43978</v>
      </c>
    </row>
    <row r="190" customHeight="1" spans="1:3">
      <c r="A190" s="10">
        <v>2080501</v>
      </c>
      <c r="B190" s="14" t="s">
        <v>150</v>
      </c>
      <c r="C190" s="15">
        <v>3987</v>
      </c>
    </row>
    <row r="191" customHeight="1" spans="1:3">
      <c r="A191" s="10">
        <v>2080502</v>
      </c>
      <c r="B191" s="14" t="s">
        <v>151</v>
      </c>
      <c r="C191" s="15">
        <v>1914</v>
      </c>
    </row>
    <row r="192" customHeight="1" spans="1:3">
      <c r="A192" s="10">
        <v>2080505</v>
      </c>
      <c r="B192" s="14" t="s">
        <v>152</v>
      </c>
      <c r="C192" s="15">
        <v>14145</v>
      </c>
    </row>
    <row r="193" customHeight="1" spans="1:3">
      <c r="A193" s="10">
        <v>2080506</v>
      </c>
      <c r="B193" s="14" t="s">
        <v>153</v>
      </c>
      <c r="C193" s="15">
        <v>7592</v>
      </c>
    </row>
    <row r="194" customHeight="1" spans="1:3">
      <c r="A194" s="10">
        <v>2080507</v>
      </c>
      <c r="B194" s="14" t="s">
        <v>154</v>
      </c>
      <c r="C194" s="15">
        <v>16340</v>
      </c>
    </row>
    <row r="195" customHeight="1" spans="1:3">
      <c r="A195" s="10">
        <v>2080599</v>
      </c>
      <c r="B195" s="14" t="s">
        <v>155</v>
      </c>
      <c r="C195" s="15">
        <v>0</v>
      </c>
    </row>
    <row r="196" customHeight="1" spans="1:3">
      <c r="A196" s="13">
        <v>20807</v>
      </c>
      <c r="B196" s="11" t="s">
        <v>156</v>
      </c>
      <c r="C196" s="12">
        <v>1069</v>
      </c>
    </row>
    <row r="197" customHeight="1" spans="1:3">
      <c r="A197" s="10">
        <v>2080702</v>
      </c>
      <c r="B197" s="14" t="s">
        <v>157</v>
      </c>
      <c r="C197" s="15">
        <v>133</v>
      </c>
    </row>
    <row r="198" customHeight="1" spans="1:3">
      <c r="A198" s="10">
        <v>2080705</v>
      </c>
      <c r="B198" s="14" t="s">
        <v>158</v>
      </c>
      <c r="C198" s="15">
        <v>274</v>
      </c>
    </row>
    <row r="199" customHeight="1" spans="1:3">
      <c r="A199" s="10">
        <v>2080799</v>
      </c>
      <c r="B199" s="14" t="s">
        <v>159</v>
      </c>
      <c r="C199" s="15">
        <v>662</v>
      </c>
    </row>
    <row r="200" customHeight="1" spans="1:3">
      <c r="A200" s="13">
        <v>20808</v>
      </c>
      <c r="B200" s="11" t="s">
        <v>160</v>
      </c>
      <c r="C200" s="12">
        <v>3240</v>
      </c>
    </row>
    <row r="201" customHeight="1" spans="1:3">
      <c r="A201" s="10">
        <v>2080801</v>
      </c>
      <c r="B201" s="14" t="s">
        <v>161</v>
      </c>
      <c r="C201" s="15">
        <v>423</v>
      </c>
    </row>
    <row r="202" customHeight="1" spans="1:3">
      <c r="A202" s="10">
        <v>2080802</v>
      </c>
      <c r="B202" s="14" t="s">
        <v>162</v>
      </c>
      <c r="C202" s="15">
        <v>772</v>
      </c>
    </row>
    <row r="203" customHeight="1" spans="1:3">
      <c r="A203" s="10">
        <v>2080803</v>
      </c>
      <c r="B203" s="14" t="s">
        <v>163</v>
      </c>
      <c r="C203" s="15">
        <v>862</v>
      </c>
    </row>
    <row r="204" customHeight="1" spans="1:3">
      <c r="A204" s="10">
        <v>2080805</v>
      </c>
      <c r="B204" s="14" t="s">
        <v>164</v>
      </c>
      <c r="C204" s="15">
        <v>1024</v>
      </c>
    </row>
    <row r="205" customHeight="1" spans="1:3">
      <c r="A205" s="10">
        <v>2080806</v>
      </c>
      <c r="B205" s="14" t="s">
        <v>165</v>
      </c>
      <c r="C205" s="15">
        <v>159</v>
      </c>
    </row>
    <row r="206" customHeight="1" spans="1:3">
      <c r="A206" s="10">
        <v>2080899</v>
      </c>
      <c r="B206" s="14" t="s">
        <v>166</v>
      </c>
      <c r="C206" s="15">
        <v>0</v>
      </c>
    </row>
    <row r="207" customHeight="1" spans="1:3">
      <c r="A207" s="13">
        <v>20809</v>
      </c>
      <c r="B207" s="11" t="s">
        <v>167</v>
      </c>
      <c r="C207" s="12">
        <v>7149</v>
      </c>
    </row>
    <row r="208" customHeight="1" spans="1:3">
      <c r="A208" s="10">
        <v>2080901</v>
      </c>
      <c r="B208" s="14" t="s">
        <v>168</v>
      </c>
      <c r="C208" s="15">
        <v>6612</v>
      </c>
    </row>
    <row r="209" customHeight="1" spans="1:3">
      <c r="A209" s="10">
        <v>2080902</v>
      </c>
      <c r="B209" s="14" t="s">
        <v>169</v>
      </c>
      <c r="C209" s="15">
        <v>183</v>
      </c>
    </row>
    <row r="210" customHeight="1" spans="1:3">
      <c r="A210" s="10">
        <v>2080903</v>
      </c>
      <c r="B210" s="14" t="s">
        <v>170</v>
      </c>
      <c r="C210" s="15">
        <v>102</v>
      </c>
    </row>
    <row r="211" customHeight="1" spans="1:3">
      <c r="A211" s="10">
        <v>2080999</v>
      </c>
      <c r="B211" s="14" t="s">
        <v>171</v>
      </c>
      <c r="C211" s="15">
        <v>252</v>
      </c>
    </row>
    <row r="212" customHeight="1" spans="1:3">
      <c r="A212" s="13">
        <v>20810</v>
      </c>
      <c r="B212" s="11" t="s">
        <v>172</v>
      </c>
      <c r="C212" s="12">
        <v>279</v>
      </c>
    </row>
    <row r="213" customHeight="1" spans="1:3">
      <c r="A213" s="10">
        <v>2081001</v>
      </c>
      <c r="B213" s="14" t="s">
        <v>173</v>
      </c>
      <c r="C213" s="15">
        <v>22</v>
      </c>
    </row>
    <row r="214" customHeight="1" spans="1:3">
      <c r="A214" s="10">
        <v>2081002</v>
      </c>
      <c r="B214" s="14" t="s">
        <v>174</v>
      </c>
      <c r="C214" s="15">
        <v>243</v>
      </c>
    </row>
    <row r="215" customHeight="1" spans="1:3">
      <c r="A215" s="10">
        <v>2081004</v>
      </c>
      <c r="B215" s="14" t="s">
        <v>175</v>
      </c>
      <c r="C215" s="15">
        <v>14</v>
      </c>
    </row>
    <row r="216" customHeight="1" spans="1:3">
      <c r="A216" s="13">
        <v>20811</v>
      </c>
      <c r="B216" s="11" t="s">
        <v>176</v>
      </c>
      <c r="C216" s="12">
        <v>2708</v>
      </c>
    </row>
    <row r="217" customHeight="1" spans="1:3">
      <c r="A217" s="10">
        <v>2081101</v>
      </c>
      <c r="B217" s="14" t="s">
        <v>9</v>
      </c>
      <c r="C217" s="15">
        <v>280</v>
      </c>
    </row>
    <row r="218" customHeight="1" spans="1:3">
      <c r="A218" s="10">
        <v>2081104</v>
      </c>
      <c r="B218" s="14" t="s">
        <v>177</v>
      </c>
      <c r="C218" s="15">
        <v>543</v>
      </c>
    </row>
    <row r="219" customHeight="1" spans="1:3">
      <c r="A219" s="10">
        <v>2081105</v>
      </c>
      <c r="B219" s="14" t="s">
        <v>178</v>
      </c>
      <c r="C219" s="15">
        <v>40</v>
      </c>
    </row>
    <row r="220" customHeight="1" spans="1:3">
      <c r="A220" s="10">
        <v>2081107</v>
      </c>
      <c r="B220" s="14" t="s">
        <v>179</v>
      </c>
      <c r="C220" s="15">
        <v>692</v>
      </c>
    </row>
    <row r="221" customHeight="1" spans="1:3">
      <c r="A221" s="10">
        <v>2081199</v>
      </c>
      <c r="B221" s="14" t="s">
        <v>180</v>
      </c>
      <c r="C221" s="15">
        <v>1153</v>
      </c>
    </row>
    <row r="222" customHeight="1" spans="1:3">
      <c r="A222" s="13">
        <v>20816</v>
      </c>
      <c r="B222" s="11" t="s">
        <v>181</v>
      </c>
      <c r="C222" s="12">
        <v>133</v>
      </c>
    </row>
    <row r="223" customHeight="1" spans="1:3">
      <c r="A223" s="10">
        <v>2081601</v>
      </c>
      <c r="B223" s="14" t="s">
        <v>9</v>
      </c>
      <c r="C223" s="15">
        <v>133</v>
      </c>
    </row>
    <row r="224" customHeight="1" spans="1:3">
      <c r="A224" s="13">
        <v>20819</v>
      </c>
      <c r="B224" s="11" t="s">
        <v>182</v>
      </c>
      <c r="C224" s="12">
        <v>757</v>
      </c>
    </row>
    <row r="225" customHeight="1" spans="1:3">
      <c r="A225" s="10">
        <v>2081901</v>
      </c>
      <c r="B225" s="14" t="s">
        <v>183</v>
      </c>
      <c r="C225" s="15">
        <v>266</v>
      </c>
    </row>
    <row r="226" customHeight="1" spans="1:3">
      <c r="A226" s="10">
        <v>2081902</v>
      </c>
      <c r="B226" s="14" t="s">
        <v>184</v>
      </c>
      <c r="C226" s="15">
        <v>491</v>
      </c>
    </row>
    <row r="227" customHeight="1" spans="1:3">
      <c r="A227" s="13">
        <v>20820</v>
      </c>
      <c r="B227" s="11" t="s">
        <v>185</v>
      </c>
      <c r="C227" s="12">
        <v>209</v>
      </c>
    </row>
    <row r="228" customHeight="1" spans="1:3">
      <c r="A228" s="10">
        <v>2082001</v>
      </c>
      <c r="B228" s="14" t="s">
        <v>186</v>
      </c>
      <c r="C228" s="15">
        <v>209</v>
      </c>
    </row>
    <row r="229" customHeight="1" spans="1:3">
      <c r="A229" s="13">
        <v>20821</v>
      </c>
      <c r="B229" s="11" t="s">
        <v>187</v>
      </c>
      <c r="C229" s="12">
        <v>136</v>
      </c>
    </row>
    <row r="230" customHeight="1" spans="1:3">
      <c r="A230" s="10">
        <v>2082102</v>
      </c>
      <c r="B230" s="14" t="s">
        <v>188</v>
      </c>
      <c r="C230" s="15">
        <v>136</v>
      </c>
    </row>
    <row r="231" customHeight="1" spans="1:3">
      <c r="A231" s="13">
        <v>20825</v>
      </c>
      <c r="B231" s="11" t="s">
        <v>189</v>
      </c>
      <c r="C231" s="12">
        <v>0</v>
      </c>
    </row>
    <row r="232" customHeight="1" spans="1:3">
      <c r="A232" s="10">
        <v>2082502</v>
      </c>
      <c r="B232" s="14" t="s">
        <v>190</v>
      </c>
      <c r="C232" s="15">
        <v>0</v>
      </c>
    </row>
    <row r="233" customHeight="1" spans="1:3">
      <c r="A233" s="13">
        <v>20826</v>
      </c>
      <c r="B233" s="11" t="s">
        <v>191</v>
      </c>
      <c r="C233" s="12">
        <v>5433</v>
      </c>
    </row>
    <row r="234" customHeight="1" spans="1:3">
      <c r="A234" s="10">
        <v>2082602</v>
      </c>
      <c r="B234" s="14" t="s">
        <v>192</v>
      </c>
      <c r="C234" s="15">
        <v>5433</v>
      </c>
    </row>
    <row r="235" customHeight="1" spans="1:3">
      <c r="A235" s="13">
        <v>20828</v>
      </c>
      <c r="B235" s="11" t="s">
        <v>193</v>
      </c>
      <c r="C235" s="12">
        <v>1765</v>
      </c>
    </row>
    <row r="236" customHeight="1" spans="1:3">
      <c r="A236" s="10">
        <v>2082801</v>
      </c>
      <c r="B236" s="14" t="s">
        <v>9</v>
      </c>
      <c r="C236" s="15">
        <v>193</v>
      </c>
    </row>
    <row r="237" customHeight="1" spans="1:3">
      <c r="A237" s="10">
        <v>2082804</v>
      </c>
      <c r="B237" s="14" t="s">
        <v>194</v>
      </c>
      <c r="C237" s="15">
        <v>353</v>
      </c>
    </row>
    <row r="238" customHeight="1" spans="1:3">
      <c r="A238" s="10">
        <v>2082899</v>
      </c>
      <c r="B238" s="14" t="s">
        <v>195</v>
      </c>
      <c r="C238" s="15">
        <v>1219</v>
      </c>
    </row>
    <row r="239" customHeight="1" spans="1:3">
      <c r="A239" s="13">
        <v>20899</v>
      </c>
      <c r="B239" s="11" t="s">
        <v>196</v>
      </c>
      <c r="C239" s="12">
        <v>1935</v>
      </c>
    </row>
    <row r="240" customHeight="1" spans="1:3">
      <c r="A240" s="10">
        <v>2089901</v>
      </c>
      <c r="B240" s="14" t="s">
        <v>197</v>
      </c>
      <c r="C240" s="15">
        <v>1935</v>
      </c>
    </row>
    <row r="241" customHeight="1" spans="1:3">
      <c r="A241" s="13">
        <v>210</v>
      </c>
      <c r="B241" s="11" t="s">
        <v>198</v>
      </c>
      <c r="C241" s="12">
        <f>C242+C245+C248+C252+C259+C263+C266+C268+C270+C272+C274+C276</f>
        <v>33686</v>
      </c>
    </row>
    <row r="242" customHeight="1" spans="1:3">
      <c r="A242" s="13">
        <v>21001</v>
      </c>
      <c r="B242" s="11" t="s">
        <v>199</v>
      </c>
      <c r="C242" s="12">
        <v>953</v>
      </c>
    </row>
    <row r="243" customHeight="1" spans="1:3">
      <c r="A243" s="10">
        <v>2100101</v>
      </c>
      <c r="B243" s="14" t="s">
        <v>9</v>
      </c>
      <c r="C243" s="15">
        <v>953</v>
      </c>
    </row>
    <row r="244" customHeight="1" spans="1:3">
      <c r="A244" s="10">
        <v>2100199</v>
      </c>
      <c r="B244" s="14" t="s">
        <v>200</v>
      </c>
      <c r="C244" s="15">
        <v>0</v>
      </c>
    </row>
    <row r="245" customHeight="1" spans="1:3">
      <c r="A245" s="13">
        <v>21002</v>
      </c>
      <c r="B245" s="11" t="s">
        <v>201</v>
      </c>
      <c r="C245" s="12">
        <v>2006</v>
      </c>
    </row>
    <row r="246" customHeight="1" spans="1:3">
      <c r="A246" s="10">
        <v>2100202</v>
      </c>
      <c r="B246" s="14" t="s">
        <v>202</v>
      </c>
      <c r="C246" s="15">
        <v>1876</v>
      </c>
    </row>
    <row r="247" customHeight="1" spans="1:3">
      <c r="A247" s="10">
        <v>2100299</v>
      </c>
      <c r="B247" s="14" t="s">
        <v>203</v>
      </c>
      <c r="C247" s="15">
        <v>130</v>
      </c>
    </row>
    <row r="248" customHeight="1" spans="1:3">
      <c r="A248" s="13">
        <v>21003</v>
      </c>
      <c r="B248" s="11" t="s">
        <v>204</v>
      </c>
      <c r="C248" s="12">
        <v>7977</v>
      </c>
    </row>
    <row r="249" customHeight="1" spans="1:3">
      <c r="A249" s="10">
        <v>2100301</v>
      </c>
      <c r="B249" s="14" t="s">
        <v>205</v>
      </c>
      <c r="C249" s="15">
        <v>3412</v>
      </c>
    </row>
    <row r="250" customHeight="1" spans="1:3">
      <c r="A250" s="10">
        <v>2100302</v>
      </c>
      <c r="B250" s="14" t="s">
        <v>206</v>
      </c>
      <c r="C250" s="15">
        <v>2458</v>
      </c>
    </row>
    <row r="251" customHeight="1" spans="1:3">
      <c r="A251" s="10">
        <v>2100399</v>
      </c>
      <c r="B251" s="14" t="s">
        <v>207</v>
      </c>
      <c r="C251" s="15">
        <v>2107</v>
      </c>
    </row>
    <row r="252" customHeight="1" spans="1:3">
      <c r="A252" s="13">
        <v>21004</v>
      </c>
      <c r="B252" s="11" t="s">
        <v>208</v>
      </c>
      <c r="C252" s="12">
        <v>8582</v>
      </c>
    </row>
    <row r="253" customHeight="1" spans="1:3">
      <c r="A253" s="10">
        <v>2100401</v>
      </c>
      <c r="B253" s="14" t="s">
        <v>209</v>
      </c>
      <c r="C253" s="15">
        <v>1373</v>
      </c>
    </row>
    <row r="254" customHeight="1" spans="1:3">
      <c r="A254" s="10">
        <v>2100402</v>
      </c>
      <c r="B254" s="14" t="s">
        <v>210</v>
      </c>
      <c r="C254" s="15">
        <v>640</v>
      </c>
    </row>
    <row r="255" customHeight="1" spans="1:3">
      <c r="A255" s="10">
        <v>2100403</v>
      </c>
      <c r="B255" s="14" t="s">
        <v>211</v>
      </c>
      <c r="C255" s="15">
        <v>1277</v>
      </c>
    </row>
    <row r="256" customHeight="1" spans="1:3">
      <c r="A256" s="10">
        <v>2100408</v>
      </c>
      <c r="B256" s="14" t="s">
        <v>212</v>
      </c>
      <c r="C256" s="15">
        <v>5094</v>
      </c>
    </row>
    <row r="257" customHeight="1" spans="1:3">
      <c r="A257" s="10">
        <v>2100409</v>
      </c>
      <c r="B257" s="14" t="s">
        <v>213</v>
      </c>
      <c r="C257" s="15">
        <v>190</v>
      </c>
    </row>
    <row r="258" customHeight="1" spans="1:3">
      <c r="A258" s="10">
        <v>2100499</v>
      </c>
      <c r="B258" s="14" t="s">
        <v>214</v>
      </c>
      <c r="C258" s="15">
        <v>8</v>
      </c>
    </row>
    <row r="259" customHeight="1" spans="1:3">
      <c r="A259" s="13">
        <v>21007</v>
      </c>
      <c r="B259" s="11" t="s">
        <v>215</v>
      </c>
      <c r="C259" s="12">
        <v>3488</v>
      </c>
    </row>
    <row r="260" customHeight="1" spans="1:3">
      <c r="A260" s="10">
        <v>2100716</v>
      </c>
      <c r="B260" s="14" t="s">
        <v>216</v>
      </c>
      <c r="C260" s="15">
        <v>0</v>
      </c>
    </row>
    <row r="261" customHeight="1" spans="1:3">
      <c r="A261" s="10">
        <v>2100717</v>
      </c>
      <c r="B261" s="14" t="s">
        <v>217</v>
      </c>
      <c r="C261" s="15">
        <v>3195</v>
      </c>
    </row>
    <row r="262" customHeight="1" spans="1:3">
      <c r="A262" s="10">
        <v>2100799</v>
      </c>
      <c r="B262" s="14" t="s">
        <v>218</v>
      </c>
      <c r="C262" s="15">
        <v>293</v>
      </c>
    </row>
    <row r="263" customHeight="1" spans="1:3">
      <c r="A263" s="13">
        <v>21011</v>
      </c>
      <c r="B263" s="11" t="s">
        <v>219</v>
      </c>
      <c r="C263" s="12">
        <v>1007</v>
      </c>
    </row>
    <row r="264" customHeight="1" spans="1:3">
      <c r="A264" s="10">
        <v>2101101</v>
      </c>
      <c r="B264" s="14" t="s">
        <v>220</v>
      </c>
      <c r="C264" s="15">
        <v>185</v>
      </c>
    </row>
    <row r="265" customHeight="1" spans="1:3">
      <c r="A265" s="10">
        <v>2101102</v>
      </c>
      <c r="B265" s="14" t="s">
        <v>221</v>
      </c>
      <c r="C265" s="15">
        <v>822</v>
      </c>
    </row>
    <row r="266" customHeight="1" spans="1:3">
      <c r="A266" s="13">
        <v>21012</v>
      </c>
      <c r="B266" s="11" t="s">
        <v>222</v>
      </c>
      <c r="C266" s="12">
        <v>7883</v>
      </c>
    </row>
    <row r="267" customHeight="1" spans="1:3">
      <c r="A267" s="10">
        <v>2101202</v>
      </c>
      <c r="B267" s="14" t="s">
        <v>223</v>
      </c>
      <c r="C267" s="15">
        <v>7883</v>
      </c>
    </row>
    <row r="268" customHeight="1" spans="1:3">
      <c r="A268" s="13">
        <v>21013</v>
      </c>
      <c r="B268" s="11" t="s">
        <v>224</v>
      </c>
      <c r="C268" s="12">
        <v>661</v>
      </c>
    </row>
    <row r="269" customHeight="1" spans="1:3">
      <c r="A269" s="10">
        <v>2101301</v>
      </c>
      <c r="B269" s="14" t="s">
        <v>225</v>
      </c>
      <c r="C269" s="15">
        <v>661</v>
      </c>
    </row>
    <row r="270" customHeight="1" spans="1:3">
      <c r="A270" s="13">
        <v>21014</v>
      </c>
      <c r="B270" s="11" t="s">
        <v>226</v>
      </c>
      <c r="C270" s="12">
        <v>74</v>
      </c>
    </row>
    <row r="271" customHeight="1" spans="1:3">
      <c r="A271" s="10">
        <v>2101401</v>
      </c>
      <c r="B271" s="14" t="s">
        <v>227</v>
      </c>
      <c r="C271" s="15">
        <v>74</v>
      </c>
    </row>
    <row r="272" customHeight="1" spans="1:3">
      <c r="A272" s="13">
        <v>21015</v>
      </c>
      <c r="B272" s="11" t="s">
        <v>228</v>
      </c>
      <c r="C272" s="12">
        <v>374</v>
      </c>
    </row>
    <row r="273" customHeight="1" spans="1:3">
      <c r="A273" s="10">
        <v>2101501</v>
      </c>
      <c r="B273" s="14" t="s">
        <v>9</v>
      </c>
      <c r="C273" s="15">
        <v>374</v>
      </c>
    </row>
    <row r="274" customHeight="1" spans="1:3">
      <c r="A274" s="13">
        <v>21016</v>
      </c>
      <c r="B274" s="11" t="s">
        <v>229</v>
      </c>
      <c r="C274" s="12">
        <v>408</v>
      </c>
    </row>
    <row r="275" customHeight="1" spans="1:3">
      <c r="A275" s="10">
        <v>2101601</v>
      </c>
      <c r="B275" s="14" t="s">
        <v>230</v>
      </c>
      <c r="C275" s="15">
        <v>408</v>
      </c>
    </row>
    <row r="276" customHeight="1" spans="1:3">
      <c r="A276" s="13">
        <v>21099</v>
      </c>
      <c r="B276" s="11" t="s">
        <v>231</v>
      </c>
      <c r="C276" s="12">
        <v>273</v>
      </c>
    </row>
    <row r="277" customHeight="1" spans="1:3">
      <c r="A277" s="10">
        <v>2109901</v>
      </c>
      <c r="B277" s="14" t="s">
        <v>232</v>
      </c>
      <c r="C277" s="15">
        <v>273</v>
      </c>
    </row>
    <row r="278" customHeight="1" spans="1:3">
      <c r="A278" s="13">
        <v>211</v>
      </c>
      <c r="B278" s="11" t="s">
        <v>233</v>
      </c>
      <c r="C278" s="12">
        <v>20378</v>
      </c>
    </row>
    <row r="279" customHeight="1" spans="1:3">
      <c r="A279" s="13">
        <v>21101</v>
      </c>
      <c r="B279" s="11" t="s">
        <v>234</v>
      </c>
      <c r="C279" s="12">
        <v>2116</v>
      </c>
    </row>
    <row r="280" customHeight="1" spans="1:3">
      <c r="A280" s="10">
        <v>2110101</v>
      </c>
      <c r="B280" s="14" t="s">
        <v>9</v>
      </c>
      <c r="C280" s="15">
        <v>1451</v>
      </c>
    </row>
    <row r="281" customHeight="1" spans="1:3">
      <c r="A281" s="10">
        <v>2110102</v>
      </c>
      <c r="B281" s="14" t="s">
        <v>10</v>
      </c>
      <c r="C281" s="15">
        <v>67</v>
      </c>
    </row>
    <row r="282" customHeight="1" spans="1:3">
      <c r="A282" s="10">
        <v>2110104</v>
      </c>
      <c r="B282" s="14" t="s">
        <v>235</v>
      </c>
      <c r="C282" s="15">
        <v>14</v>
      </c>
    </row>
    <row r="283" customHeight="1" spans="1:3">
      <c r="A283" s="10">
        <v>2110199</v>
      </c>
      <c r="B283" s="14" t="s">
        <v>236</v>
      </c>
      <c r="C283" s="15">
        <v>584</v>
      </c>
    </row>
    <row r="284" customHeight="1" spans="1:3">
      <c r="A284" s="13">
        <v>21102</v>
      </c>
      <c r="B284" s="11" t="s">
        <v>237</v>
      </c>
      <c r="C284" s="12">
        <v>359</v>
      </c>
    </row>
    <row r="285" customHeight="1" spans="1:3">
      <c r="A285" s="10">
        <v>2110299</v>
      </c>
      <c r="B285" s="14" t="s">
        <v>238</v>
      </c>
      <c r="C285" s="15">
        <v>359</v>
      </c>
    </row>
    <row r="286" customHeight="1" spans="1:3">
      <c r="A286" s="13">
        <v>21103</v>
      </c>
      <c r="B286" s="11" t="s">
        <v>239</v>
      </c>
      <c r="C286" s="12">
        <v>6138</v>
      </c>
    </row>
    <row r="287" customHeight="1" spans="1:3">
      <c r="A287" s="10">
        <v>2110301</v>
      </c>
      <c r="B287" s="14" t="s">
        <v>240</v>
      </c>
      <c r="C287" s="15">
        <v>3017</v>
      </c>
    </row>
    <row r="288" customHeight="1" spans="1:3">
      <c r="A288" s="10">
        <v>2110302</v>
      </c>
      <c r="B288" s="14" t="s">
        <v>241</v>
      </c>
      <c r="C288" s="15">
        <v>2800</v>
      </c>
    </row>
    <row r="289" customHeight="1" spans="1:3">
      <c r="A289" s="10">
        <v>2110399</v>
      </c>
      <c r="B289" s="14" t="s">
        <v>242</v>
      </c>
      <c r="C289" s="15">
        <v>321</v>
      </c>
    </row>
    <row r="290" customHeight="1" spans="1:3">
      <c r="A290" s="13">
        <v>21104</v>
      </c>
      <c r="B290" s="11" t="s">
        <v>243</v>
      </c>
      <c r="C290" s="12">
        <v>249</v>
      </c>
    </row>
    <row r="291" customHeight="1" spans="1:3">
      <c r="A291" s="10">
        <v>2110402</v>
      </c>
      <c r="B291" s="14" t="s">
        <v>244</v>
      </c>
      <c r="C291" s="15">
        <v>249</v>
      </c>
    </row>
    <row r="292" customHeight="1" spans="1:3">
      <c r="A292" s="13">
        <v>21110</v>
      </c>
      <c r="B292" s="11" t="s">
        <v>245</v>
      </c>
      <c r="C292" s="12">
        <v>967</v>
      </c>
    </row>
    <row r="293" customHeight="1" spans="1:3">
      <c r="A293" s="10">
        <v>2111001</v>
      </c>
      <c r="B293" s="14" t="s">
        <v>246</v>
      </c>
      <c r="C293" s="15">
        <v>967</v>
      </c>
    </row>
    <row r="294" customHeight="1" spans="1:3">
      <c r="A294" s="13">
        <v>21199</v>
      </c>
      <c r="B294" s="11" t="s">
        <v>247</v>
      </c>
      <c r="C294" s="12">
        <v>10549</v>
      </c>
    </row>
    <row r="295" customHeight="1" spans="1:3">
      <c r="A295" s="10">
        <v>2119901</v>
      </c>
      <c r="B295" s="14" t="s">
        <v>248</v>
      </c>
      <c r="C295" s="15">
        <v>10549</v>
      </c>
    </row>
    <row r="296" customHeight="1" spans="1:3">
      <c r="A296" s="13">
        <v>212</v>
      </c>
      <c r="B296" s="11" t="s">
        <v>249</v>
      </c>
      <c r="C296" s="12">
        <f>C297+C301+C303+C306+C308</f>
        <v>138514</v>
      </c>
    </row>
    <row r="297" customHeight="1" spans="1:3">
      <c r="A297" s="13">
        <v>21201</v>
      </c>
      <c r="B297" s="11" t="s">
        <v>250</v>
      </c>
      <c r="C297" s="12">
        <v>21527</v>
      </c>
    </row>
    <row r="298" customHeight="1" spans="1:3">
      <c r="A298" s="10">
        <v>2120101</v>
      </c>
      <c r="B298" s="14" t="s">
        <v>9</v>
      </c>
      <c r="C298" s="15">
        <v>12539</v>
      </c>
    </row>
    <row r="299" customHeight="1" spans="1:3">
      <c r="A299" s="10">
        <v>2120104</v>
      </c>
      <c r="B299" s="14" t="s">
        <v>251</v>
      </c>
      <c r="C299" s="15">
        <v>0</v>
      </c>
    </row>
    <row r="300" customHeight="1" spans="1:3">
      <c r="A300" s="10">
        <v>2120199</v>
      </c>
      <c r="B300" s="14" t="s">
        <v>252</v>
      </c>
      <c r="C300" s="15">
        <v>8988</v>
      </c>
    </row>
    <row r="301" customHeight="1" spans="1:3">
      <c r="A301" s="13">
        <v>21202</v>
      </c>
      <c r="B301" s="11" t="s">
        <v>253</v>
      </c>
      <c r="C301" s="12">
        <v>1338</v>
      </c>
    </row>
    <row r="302" customHeight="1" spans="1:3">
      <c r="A302" s="10">
        <v>2120201</v>
      </c>
      <c r="B302" s="14" t="s">
        <v>254</v>
      </c>
      <c r="C302" s="15">
        <v>1338</v>
      </c>
    </row>
    <row r="303" customHeight="1" spans="1:3">
      <c r="A303" s="13">
        <v>21203</v>
      </c>
      <c r="B303" s="11" t="s">
        <v>255</v>
      </c>
      <c r="C303" s="12">
        <v>22401</v>
      </c>
    </row>
    <row r="304" customHeight="1" spans="1:3">
      <c r="A304" s="10">
        <v>2120303</v>
      </c>
      <c r="B304" s="14" t="s">
        <v>256</v>
      </c>
      <c r="C304" s="15">
        <v>0</v>
      </c>
    </row>
    <row r="305" customHeight="1" spans="1:3">
      <c r="A305" s="10">
        <v>2120399</v>
      </c>
      <c r="B305" s="14" t="s">
        <v>257</v>
      </c>
      <c r="C305" s="15">
        <v>22401</v>
      </c>
    </row>
    <row r="306" customHeight="1" spans="1:3">
      <c r="A306" s="13">
        <v>21205</v>
      </c>
      <c r="B306" s="11" t="s">
        <v>258</v>
      </c>
      <c r="C306" s="12">
        <v>21433</v>
      </c>
    </row>
    <row r="307" customHeight="1" spans="1:3">
      <c r="A307" s="10">
        <v>2120501</v>
      </c>
      <c r="B307" s="14" t="s">
        <v>259</v>
      </c>
      <c r="C307" s="15">
        <v>21433</v>
      </c>
    </row>
    <row r="308" customHeight="1" spans="1:3">
      <c r="A308" s="13">
        <v>21299</v>
      </c>
      <c r="B308" s="11" t="s">
        <v>260</v>
      </c>
      <c r="C308" s="12">
        <v>71815</v>
      </c>
    </row>
    <row r="309" customHeight="1" spans="1:3">
      <c r="A309" s="10">
        <v>2129901</v>
      </c>
      <c r="B309" s="14" t="s">
        <v>261</v>
      </c>
      <c r="C309" s="15">
        <v>71815</v>
      </c>
    </row>
    <row r="310" customHeight="1" spans="1:3">
      <c r="A310" s="13">
        <v>213</v>
      </c>
      <c r="B310" s="11" t="s">
        <v>262</v>
      </c>
      <c r="C310" s="12">
        <f>C311+C322+C332+C340+C342+C344+C347+C351</f>
        <v>28973</v>
      </c>
    </row>
    <row r="311" customHeight="1" spans="1:3">
      <c r="A311" s="13">
        <v>21301</v>
      </c>
      <c r="B311" s="11" t="s">
        <v>263</v>
      </c>
      <c r="C311" s="12">
        <v>11526</v>
      </c>
    </row>
    <row r="312" customHeight="1" spans="1:3">
      <c r="A312" s="10">
        <v>2130101</v>
      </c>
      <c r="B312" s="14" t="s">
        <v>9</v>
      </c>
      <c r="C312" s="15">
        <v>362</v>
      </c>
    </row>
    <row r="313" customHeight="1" spans="1:3">
      <c r="A313" s="10">
        <v>2130104</v>
      </c>
      <c r="B313" s="14" t="s">
        <v>17</v>
      </c>
      <c r="C313" s="15">
        <v>3733</v>
      </c>
    </row>
    <row r="314" customHeight="1" spans="1:3">
      <c r="A314" s="10">
        <v>2130106</v>
      </c>
      <c r="B314" s="14" t="s">
        <v>264</v>
      </c>
      <c r="C314" s="15">
        <v>90</v>
      </c>
    </row>
    <row r="315" customHeight="1" spans="1:3">
      <c r="A315" s="10">
        <v>2130108</v>
      </c>
      <c r="B315" s="14" t="s">
        <v>265</v>
      </c>
      <c r="C315" s="15">
        <v>66</v>
      </c>
    </row>
    <row r="316" customHeight="1" spans="1:3">
      <c r="A316" s="10">
        <v>2130109</v>
      </c>
      <c r="B316" s="14" t="s">
        <v>266</v>
      </c>
      <c r="C316" s="15">
        <v>365</v>
      </c>
    </row>
    <row r="317" customHeight="1" spans="1:3">
      <c r="A317" s="10">
        <v>2130122</v>
      </c>
      <c r="B317" s="14" t="s">
        <v>267</v>
      </c>
      <c r="C317" s="15">
        <v>200</v>
      </c>
    </row>
    <row r="318" customHeight="1" spans="1:3">
      <c r="A318" s="10">
        <v>2130124</v>
      </c>
      <c r="B318" s="14" t="s">
        <v>268</v>
      </c>
      <c r="C318" s="15">
        <v>160</v>
      </c>
    </row>
    <row r="319" customHeight="1" spans="1:3">
      <c r="A319" s="10">
        <v>2130126</v>
      </c>
      <c r="B319" s="14" t="s">
        <v>269</v>
      </c>
      <c r="C319" s="15">
        <v>5</v>
      </c>
    </row>
    <row r="320" customHeight="1" spans="1:3">
      <c r="A320" s="10">
        <v>2130152</v>
      </c>
      <c r="B320" s="14" t="s">
        <v>270</v>
      </c>
      <c r="C320" s="15">
        <v>12</v>
      </c>
    </row>
    <row r="321" customHeight="1" spans="1:3">
      <c r="A321" s="10">
        <v>2130199</v>
      </c>
      <c r="B321" s="14" t="s">
        <v>271</v>
      </c>
      <c r="C321" s="15">
        <v>6533</v>
      </c>
    </row>
    <row r="322" customHeight="1" spans="1:3">
      <c r="A322" s="13">
        <v>21302</v>
      </c>
      <c r="B322" s="11" t="s">
        <v>272</v>
      </c>
      <c r="C322" s="12">
        <v>3771</v>
      </c>
    </row>
    <row r="323" customHeight="1" spans="1:3">
      <c r="A323" s="10">
        <v>2130201</v>
      </c>
      <c r="B323" s="14" t="s">
        <v>9</v>
      </c>
      <c r="C323" s="15">
        <v>382</v>
      </c>
    </row>
    <row r="324" customHeight="1" spans="1:3">
      <c r="A324" s="10">
        <v>2130204</v>
      </c>
      <c r="B324" s="14" t="s">
        <v>273</v>
      </c>
      <c r="C324" s="15">
        <v>2296</v>
      </c>
    </row>
    <row r="325" customHeight="1" spans="1:3">
      <c r="A325" s="10">
        <v>2130205</v>
      </c>
      <c r="B325" s="14" t="s">
        <v>274</v>
      </c>
      <c r="C325" s="15">
        <v>687</v>
      </c>
    </row>
    <row r="326" customHeight="1" spans="1:3">
      <c r="A326" s="10">
        <v>2130206</v>
      </c>
      <c r="B326" s="14" t="s">
        <v>275</v>
      </c>
      <c r="C326" s="15">
        <v>43</v>
      </c>
    </row>
    <row r="327" customHeight="1" spans="1:3">
      <c r="A327" s="10">
        <v>2130209</v>
      </c>
      <c r="B327" s="14" t="s">
        <v>276</v>
      </c>
      <c r="C327" s="15">
        <v>22</v>
      </c>
    </row>
    <row r="328" customHeight="1" spans="1:3">
      <c r="A328" s="10">
        <v>2130211</v>
      </c>
      <c r="B328" s="14" t="s">
        <v>277</v>
      </c>
      <c r="C328" s="15">
        <v>30</v>
      </c>
    </row>
    <row r="329" customHeight="1" spans="1:3">
      <c r="A329" s="10">
        <v>2130213</v>
      </c>
      <c r="B329" s="14" t="s">
        <v>278</v>
      </c>
      <c r="C329" s="15">
        <v>6</v>
      </c>
    </row>
    <row r="330" customHeight="1" spans="1:3">
      <c r="A330" s="10">
        <v>2130234</v>
      </c>
      <c r="B330" s="14" t="s">
        <v>279</v>
      </c>
      <c r="C330" s="15">
        <v>273</v>
      </c>
    </row>
    <row r="331" customHeight="1" spans="1:3">
      <c r="A331" s="10">
        <v>2130299</v>
      </c>
      <c r="B331" s="14" t="s">
        <v>280</v>
      </c>
      <c r="C331" s="15">
        <v>32</v>
      </c>
    </row>
    <row r="332" customHeight="1" spans="1:3">
      <c r="A332" s="13">
        <v>21303</v>
      </c>
      <c r="B332" s="11" t="s">
        <v>281</v>
      </c>
      <c r="C332" s="12">
        <v>6109</v>
      </c>
    </row>
    <row r="333" customHeight="1" spans="1:3">
      <c r="A333" s="10">
        <v>2130301</v>
      </c>
      <c r="B333" s="14" t="s">
        <v>9</v>
      </c>
      <c r="C333" s="15">
        <v>291</v>
      </c>
    </row>
    <row r="334" customHeight="1" spans="1:3">
      <c r="A334" s="10">
        <v>2130305</v>
      </c>
      <c r="B334" s="14" t="s">
        <v>282</v>
      </c>
      <c r="C334" s="15">
        <v>316</v>
      </c>
    </row>
    <row r="335" customHeight="1" spans="1:3">
      <c r="A335" s="10">
        <v>2130306</v>
      </c>
      <c r="B335" s="14" t="s">
        <v>283</v>
      </c>
      <c r="C335" s="15">
        <v>89</v>
      </c>
    </row>
    <row r="336" customHeight="1" spans="1:3">
      <c r="A336" s="10">
        <v>2130314</v>
      </c>
      <c r="B336" s="14" t="s">
        <v>284</v>
      </c>
      <c r="C336" s="15">
        <v>80</v>
      </c>
    </row>
    <row r="337" customHeight="1" spans="1:3">
      <c r="A337" s="10">
        <v>2130315</v>
      </c>
      <c r="B337" s="14" t="s">
        <v>285</v>
      </c>
      <c r="C337" s="15">
        <v>44</v>
      </c>
    </row>
    <row r="338" customHeight="1" spans="1:3">
      <c r="A338" s="10">
        <v>2130321</v>
      </c>
      <c r="B338" s="14" t="s">
        <v>286</v>
      </c>
      <c r="C338" s="15">
        <v>308</v>
      </c>
    </row>
    <row r="339" customHeight="1" spans="1:3">
      <c r="A339" s="10">
        <v>2130399</v>
      </c>
      <c r="B339" s="14" t="s">
        <v>287</v>
      </c>
      <c r="C339" s="15">
        <v>4981</v>
      </c>
    </row>
    <row r="340" customHeight="1" spans="1:3">
      <c r="A340" s="13">
        <v>21305</v>
      </c>
      <c r="B340" s="11" t="s">
        <v>288</v>
      </c>
      <c r="C340" s="12">
        <v>1365</v>
      </c>
    </row>
    <row r="341" customHeight="1" spans="1:3">
      <c r="A341" s="10">
        <v>2130599</v>
      </c>
      <c r="B341" s="14" t="s">
        <v>289</v>
      </c>
      <c r="C341" s="15">
        <v>1365</v>
      </c>
    </row>
    <row r="342" customHeight="1" spans="1:3">
      <c r="A342" s="13">
        <v>21306</v>
      </c>
      <c r="B342" s="11" t="s">
        <v>290</v>
      </c>
      <c r="C342" s="12">
        <v>100</v>
      </c>
    </row>
    <row r="343" customHeight="1" spans="1:3">
      <c r="A343" s="10">
        <v>2130603</v>
      </c>
      <c r="B343" s="14" t="s">
        <v>291</v>
      </c>
      <c r="C343" s="15">
        <v>100</v>
      </c>
    </row>
    <row r="344" customHeight="1" spans="1:3">
      <c r="A344" s="13">
        <v>21307</v>
      </c>
      <c r="B344" s="11" t="s">
        <v>292</v>
      </c>
      <c r="C344" s="12">
        <v>3302</v>
      </c>
    </row>
    <row r="345" customHeight="1" spans="1:3">
      <c r="A345" s="10">
        <v>2130705</v>
      </c>
      <c r="B345" s="14" t="s">
        <v>293</v>
      </c>
      <c r="C345" s="15">
        <v>2302</v>
      </c>
    </row>
    <row r="346" customHeight="1" spans="1:3">
      <c r="A346" s="10">
        <v>2130799</v>
      </c>
      <c r="B346" s="14" t="s">
        <v>294</v>
      </c>
      <c r="C346" s="15">
        <v>1000</v>
      </c>
    </row>
    <row r="347" customHeight="1" spans="1:3">
      <c r="A347" s="13">
        <v>21308</v>
      </c>
      <c r="B347" s="11" t="s">
        <v>295</v>
      </c>
      <c r="C347" s="12">
        <v>872</v>
      </c>
    </row>
    <row r="348" customHeight="1" spans="1:3">
      <c r="A348" s="10">
        <v>2130801</v>
      </c>
      <c r="B348" s="14" t="s">
        <v>296</v>
      </c>
      <c r="C348" s="15">
        <v>777</v>
      </c>
    </row>
    <row r="349" customHeight="1" spans="1:3">
      <c r="A349" s="10">
        <v>2130803</v>
      </c>
      <c r="B349" s="14" t="s">
        <v>297</v>
      </c>
      <c r="C349" s="15">
        <v>45</v>
      </c>
    </row>
    <row r="350" customHeight="1" spans="1:3">
      <c r="A350" s="10">
        <v>2130899</v>
      </c>
      <c r="B350" s="14" t="s">
        <v>298</v>
      </c>
      <c r="C350" s="15">
        <v>50</v>
      </c>
    </row>
    <row r="351" customHeight="1" spans="1:3">
      <c r="A351" s="13">
        <v>21399</v>
      </c>
      <c r="B351" s="11" t="s">
        <v>299</v>
      </c>
      <c r="C351" s="12">
        <v>1928</v>
      </c>
    </row>
    <row r="352" customHeight="1" spans="1:3">
      <c r="A352" s="10">
        <v>2139999</v>
      </c>
      <c r="B352" s="14" t="s">
        <v>300</v>
      </c>
      <c r="C352" s="15">
        <v>1928</v>
      </c>
    </row>
    <row r="353" customHeight="1" spans="1:3">
      <c r="A353" s="13">
        <v>214</v>
      </c>
      <c r="B353" s="11" t="s">
        <v>301</v>
      </c>
      <c r="C353" s="12">
        <v>9086</v>
      </c>
    </row>
    <row r="354" customHeight="1" spans="1:3">
      <c r="A354" s="13">
        <v>21401</v>
      </c>
      <c r="B354" s="11" t="s">
        <v>302</v>
      </c>
      <c r="C354" s="12">
        <v>8956</v>
      </c>
    </row>
    <row r="355" customHeight="1" spans="1:3">
      <c r="A355" s="10">
        <v>2140101</v>
      </c>
      <c r="B355" s="14" t="s">
        <v>9</v>
      </c>
      <c r="C355" s="15">
        <v>7917</v>
      </c>
    </row>
    <row r="356" customHeight="1" spans="1:3">
      <c r="A356" s="10">
        <v>2140199</v>
      </c>
      <c r="B356" s="14" t="s">
        <v>303</v>
      </c>
      <c r="C356" s="15">
        <v>1039</v>
      </c>
    </row>
    <row r="357" customHeight="1" spans="1:3">
      <c r="A357" s="13">
        <v>21406</v>
      </c>
      <c r="B357" s="11" t="s">
        <v>304</v>
      </c>
      <c r="C357" s="12">
        <v>130</v>
      </c>
    </row>
    <row r="358" customHeight="1" spans="1:3">
      <c r="A358" s="10">
        <v>2140602</v>
      </c>
      <c r="B358" s="14" t="s">
        <v>305</v>
      </c>
      <c r="C358" s="15">
        <v>130</v>
      </c>
    </row>
    <row r="359" customHeight="1" spans="1:3">
      <c r="A359" s="13">
        <v>215</v>
      </c>
      <c r="B359" s="11" t="s">
        <v>306</v>
      </c>
      <c r="C359" s="12">
        <v>4175</v>
      </c>
    </row>
    <row r="360" customHeight="1" spans="1:3">
      <c r="A360" s="13">
        <v>21501</v>
      </c>
      <c r="B360" s="11" t="s">
        <v>307</v>
      </c>
      <c r="C360" s="12">
        <v>349</v>
      </c>
    </row>
    <row r="361" customHeight="1" spans="1:3">
      <c r="A361" s="10">
        <v>2150101</v>
      </c>
      <c r="B361" s="14" t="s">
        <v>9</v>
      </c>
      <c r="C361" s="15">
        <v>349</v>
      </c>
    </row>
    <row r="362" customHeight="1" spans="1:3">
      <c r="A362" s="13">
        <v>21502</v>
      </c>
      <c r="B362" s="11" t="s">
        <v>308</v>
      </c>
      <c r="C362" s="12">
        <v>766</v>
      </c>
    </row>
    <row r="363" customHeight="1" spans="1:3">
      <c r="A363" s="10">
        <v>2150299</v>
      </c>
      <c r="B363" s="14" t="s">
        <v>309</v>
      </c>
      <c r="C363" s="15">
        <v>766</v>
      </c>
    </row>
    <row r="364" customHeight="1" spans="1:3">
      <c r="A364" s="13">
        <v>21505</v>
      </c>
      <c r="B364" s="11" t="s">
        <v>310</v>
      </c>
      <c r="C364" s="12">
        <v>1372</v>
      </c>
    </row>
    <row r="365" customHeight="1" spans="1:3">
      <c r="A365" s="10">
        <v>2150501</v>
      </c>
      <c r="B365" s="14" t="s">
        <v>9</v>
      </c>
      <c r="C365" s="15">
        <v>757</v>
      </c>
    </row>
    <row r="366" customHeight="1" spans="1:3">
      <c r="A366" s="10">
        <v>2150510</v>
      </c>
      <c r="B366" s="14" t="s">
        <v>311</v>
      </c>
      <c r="C366" s="15">
        <v>615</v>
      </c>
    </row>
    <row r="367" customHeight="1" spans="1:3">
      <c r="A367" s="13">
        <v>21508</v>
      </c>
      <c r="B367" s="11" t="s">
        <v>312</v>
      </c>
      <c r="C367" s="12">
        <v>1688</v>
      </c>
    </row>
    <row r="368" customHeight="1" spans="1:3">
      <c r="A368" s="10">
        <v>2150805</v>
      </c>
      <c r="B368" s="14" t="s">
        <v>313</v>
      </c>
      <c r="C368" s="15">
        <v>1405</v>
      </c>
    </row>
    <row r="369" customHeight="1" spans="1:3">
      <c r="A369" s="10">
        <v>2150899</v>
      </c>
      <c r="B369" s="14" t="s">
        <v>314</v>
      </c>
      <c r="C369" s="15">
        <v>283</v>
      </c>
    </row>
    <row r="370" customHeight="1" spans="1:3">
      <c r="A370" s="13">
        <v>216</v>
      </c>
      <c r="B370" s="11" t="s">
        <v>315</v>
      </c>
      <c r="C370" s="12">
        <v>5643</v>
      </c>
    </row>
    <row r="371" customHeight="1" spans="1:3">
      <c r="A371" s="13">
        <v>21602</v>
      </c>
      <c r="B371" s="11" t="s">
        <v>316</v>
      </c>
      <c r="C371" s="12">
        <v>2884</v>
      </c>
    </row>
    <row r="372" customHeight="1" spans="1:3">
      <c r="A372" s="10">
        <v>2160201</v>
      </c>
      <c r="B372" s="14" t="s">
        <v>9</v>
      </c>
      <c r="C372" s="15">
        <v>461</v>
      </c>
    </row>
    <row r="373" customHeight="1" spans="1:3">
      <c r="A373" s="10">
        <v>2160299</v>
      </c>
      <c r="B373" s="14" t="s">
        <v>317</v>
      </c>
      <c r="C373" s="15">
        <v>2423</v>
      </c>
    </row>
    <row r="374" customHeight="1" spans="1:3">
      <c r="A374" s="13">
        <v>21606</v>
      </c>
      <c r="B374" s="11" t="s">
        <v>318</v>
      </c>
      <c r="C374" s="12">
        <v>2759</v>
      </c>
    </row>
    <row r="375" customHeight="1" spans="1:3">
      <c r="A375" s="10">
        <v>2160699</v>
      </c>
      <c r="B375" s="14" t="s">
        <v>319</v>
      </c>
      <c r="C375" s="15">
        <v>2759</v>
      </c>
    </row>
    <row r="376" customHeight="1" spans="1:3">
      <c r="A376" s="13">
        <v>217</v>
      </c>
      <c r="B376" s="11" t="s">
        <v>320</v>
      </c>
      <c r="C376" s="12">
        <v>77</v>
      </c>
    </row>
    <row r="377" customHeight="1" spans="1:3">
      <c r="A377" s="13">
        <v>21703</v>
      </c>
      <c r="B377" s="11" t="s">
        <v>321</v>
      </c>
      <c r="C377" s="12">
        <v>11</v>
      </c>
    </row>
    <row r="378" customHeight="1" spans="1:3">
      <c r="A378" s="10">
        <v>2170399</v>
      </c>
      <c r="B378" s="14" t="s">
        <v>322</v>
      </c>
      <c r="C378" s="15">
        <v>11</v>
      </c>
    </row>
    <row r="379" customHeight="1" spans="1:3">
      <c r="A379" s="13">
        <v>21799</v>
      </c>
      <c r="B379" s="11" t="s">
        <v>323</v>
      </c>
      <c r="C379" s="12">
        <v>66</v>
      </c>
    </row>
    <row r="380" customHeight="1" spans="1:3">
      <c r="A380" s="10">
        <v>2179901</v>
      </c>
      <c r="B380" s="14" t="s">
        <v>324</v>
      </c>
      <c r="C380" s="15">
        <v>66</v>
      </c>
    </row>
    <row r="381" customHeight="1" spans="1:3">
      <c r="A381" s="13">
        <v>219</v>
      </c>
      <c r="B381" s="11" t="s">
        <v>325</v>
      </c>
      <c r="C381" s="12">
        <v>2132</v>
      </c>
    </row>
    <row r="382" customHeight="1" spans="1:3">
      <c r="A382" s="10">
        <v>21999</v>
      </c>
      <c r="B382" s="14" t="s">
        <v>326</v>
      </c>
      <c r="C382" s="15">
        <v>2132</v>
      </c>
    </row>
    <row r="383" customHeight="1" spans="1:3">
      <c r="A383" s="13">
        <v>220</v>
      </c>
      <c r="B383" s="11" t="s">
        <v>327</v>
      </c>
      <c r="C383" s="12">
        <v>7867</v>
      </c>
    </row>
    <row r="384" customHeight="1" spans="1:3">
      <c r="A384" s="13">
        <v>22001</v>
      </c>
      <c r="B384" s="11" t="s">
        <v>328</v>
      </c>
      <c r="C384" s="12">
        <v>6667</v>
      </c>
    </row>
    <row r="385" customHeight="1" spans="1:3">
      <c r="A385" s="10">
        <v>2200101</v>
      </c>
      <c r="B385" s="14" t="s">
        <v>9</v>
      </c>
      <c r="C385" s="15">
        <v>1810</v>
      </c>
    </row>
    <row r="386" customHeight="1" spans="1:3">
      <c r="A386" s="10">
        <v>2200102</v>
      </c>
      <c r="B386" s="14" t="s">
        <v>10</v>
      </c>
      <c r="C386" s="15">
        <v>495</v>
      </c>
    </row>
    <row r="387" customHeight="1" spans="1:3">
      <c r="A387" s="10">
        <v>2200105</v>
      </c>
      <c r="B387" s="14" t="s">
        <v>329</v>
      </c>
      <c r="C387" s="15">
        <v>110</v>
      </c>
    </row>
    <row r="388" customHeight="1" spans="1:3">
      <c r="A388" s="10">
        <v>2200106</v>
      </c>
      <c r="B388" s="14" t="s">
        <v>330</v>
      </c>
      <c r="C388" s="15">
        <v>26</v>
      </c>
    </row>
    <row r="389" customHeight="1" spans="1:3">
      <c r="A389" s="10">
        <v>2200110</v>
      </c>
      <c r="B389" s="14" t="s">
        <v>331</v>
      </c>
      <c r="C389" s="15">
        <v>55</v>
      </c>
    </row>
    <row r="390" customHeight="1" spans="1:3">
      <c r="A390" s="10">
        <v>2200112</v>
      </c>
      <c r="B390" s="14" t="s">
        <v>332</v>
      </c>
      <c r="C390" s="15">
        <v>155</v>
      </c>
    </row>
    <row r="391" customHeight="1" spans="1:3">
      <c r="A391" s="10">
        <v>2200114</v>
      </c>
      <c r="B391" s="14" t="s">
        <v>333</v>
      </c>
      <c r="C391" s="15">
        <v>1795</v>
      </c>
    </row>
    <row r="392" customHeight="1" spans="1:3">
      <c r="A392" s="10">
        <v>2200150</v>
      </c>
      <c r="B392" s="14" t="s">
        <v>17</v>
      </c>
      <c r="C392" s="15">
        <v>2</v>
      </c>
    </row>
    <row r="393" customHeight="1" spans="1:3">
      <c r="A393" s="10">
        <v>2200199</v>
      </c>
      <c r="B393" s="14" t="s">
        <v>334</v>
      </c>
      <c r="C393" s="15">
        <v>2219</v>
      </c>
    </row>
    <row r="394" customHeight="1" spans="1:3">
      <c r="A394" s="13">
        <v>22099</v>
      </c>
      <c r="B394" s="11" t="s">
        <v>335</v>
      </c>
      <c r="C394" s="12">
        <v>1200</v>
      </c>
    </row>
    <row r="395" customHeight="1" spans="1:3">
      <c r="A395" s="10">
        <v>2209901</v>
      </c>
      <c r="B395" s="14" t="s">
        <v>336</v>
      </c>
      <c r="C395" s="15">
        <v>1200</v>
      </c>
    </row>
    <row r="396" customHeight="1" spans="1:3">
      <c r="A396" s="13">
        <v>221</v>
      </c>
      <c r="B396" s="11" t="s">
        <v>337</v>
      </c>
      <c r="C396" s="12">
        <f>C397+C402</f>
        <v>22224</v>
      </c>
    </row>
    <row r="397" customHeight="1" spans="1:3">
      <c r="A397" s="13">
        <v>22101</v>
      </c>
      <c r="B397" s="11" t="s">
        <v>338</v>
      </c>
      <c r="C397" s="12">
        <v>8216</v>
      </c>
    </row>
    <row r="398" customHeight="1" spans="1:3">
      <c r="A398" s="10">
        <v>2210103</v>
      </c>
      <c r="B398" s="14" t="s">
        <v>339</v>
      </c>
      <c r="C398" s="15">
        <v>7009</v>
      </c>
    </row>
    <row r="399" customHeight="1" spans="1:3">
      <c r="A399" s="10">
        <v>2210105</v>
      </c>
      <c r="B399" s="14" t="s">
        <v>340</v>
      </c>
      <c r="C399" s="15">
        <v>85</v>
      </c>
    </row>
    <row r="400" customHeight="1" spans="1:3">
      <c r="A400" s="10">
        <v>2210107</v>
      </c>
      <c r="B400" s="14" t="s">
        <v>341</v>
      </c>
      <c r="C400" s="15">
        <v>84</v>
      </c>
    </row>
    <row r="401" customHeight="1" spans="1:3">
      <c r="A401" s="10">
        <v>2210199</v>
      </c>
      <c r="B401" s="14" t="s">
        <v>342</v>
      </c>
      <c r="C401" s="15">
        <v>1038</v>
      </c>
    </row>
    <row r="402" customHeight="1" spans="1:3">
      <c r="A402" s="13">
        <v>22102</v>
      </c>
      <c r="B402" s="11" t="s">
        <v>343</v>
      </c>
      <c r="C402" s="12">
        <v>14008</v>
      </c>
    </row>
    <row r="403" customHeight="1" spans="1:3">
      <c r="A403" s="10">
        <v>2210201</v>
      </c>
      <c r="B403" s="14" t="s">
        <v>344</v>
      </c>
      <c r="C403" s="15">
        <v>14008</v>
      </c>
    </row>
    <row r="404" customHeight="1" spans="1:3">
      <c r="A404" s="13">
        <v>222</v>
      </c>
      <c r="B404" s="11" t="s">
        <v>345</v>
      </c>
      <c r="C404" s="12">
        <v>1044</v>
      </c>
    </row>
    <row r="405" customHeight="1" spans="1:3">
      <c r="A405" s="13">
        <v>22201</v>
      </c>
      <c r="B405" s="11" t="s">
        <v>346</v>
      </c>
      <c r="C405" s="12">
        <v>351</v>
      </c>
    </row>
    <row r="406" customHeight="1" spans="1:3">
      <c r="A406" s="10">
        <v>2220101</v>
      </c>
      <c r="B406" s="14" t="s">
        <v>9</v>
      </c>
      <c r="C406" s="15">
        <v>347</v>
      </c>
    </row>
    <row r="407" customHeight="1" spans="1:3">
      <c r="A407" s="10">
        <v>2220106</v>
      </c>
      <c r="B407" s="14" t="s">
        <v>347</v>
      </c>
      <c r="C407" s="15">
        <v>4</v>
      </c>
    </row>
    <row r="408" customHeight="1" spans="1:3">
      <c r="A408" s="13">
        <v>22204</v>
      </c>
      <c r="B408" s="11" t="s">
        <v>348</v>
      </c>
      <c r="C408" s="12">
        <v>693</v>
      </c>
    </row>
    <row r="409" customHeight="1" spans="1:3">
      <c r="A409" s="10">
        <v>2220401</v>
      </c>
      <c r="B409" s="14" t="s">
        <v>349</v>
      </c>
      <c r="C409" s="15">
        <v>693</v>
      </c>
    </row>
    <row r="410" customHeight="1" spans="1:3">
      <c r="A410" s="13">
        <v>224</v>
      </c>
      <c r="B410" s="11" t="s">
        <v>350</v>
      </c>
      <c r="C410" s="12">
        <v>1593</v>
      </c>
    </row>
    <row r="411" customHeight="1" spans="1:3">
      <c r="A411" s="13">
        <v>22401</v>
      </c>
      <c r="B411" s="11" t="s">
        <v>351</v>
      </c>
      <c r="C411" s="12">
        <v>977</v>
      </c>
    </row>
    <row r="412" customHeight="1" spans="1:3">
      <c r="A412" s="10">
        <v>2240101</v>
      </c>
      <c r="B412" s="14" t="s">
        <v>9</v>
      </c>
      <c r="C412" s="15">
        <v>593</v>
      </c>
    </row>
    <row r="413" customHeight="1" spans="1:3">
      <c r="A413" s="10">
        <v>2240102</v>
      </c>
      <c r="B413" s="14" t="s">
        <v>10</v>
      </c>
      <c r="C413" s="15">
        <v>45</v>
      </c>
    </row>
    <row r="414" customHeight="1" spans="1:3">
      <c r="A414" s="10">
        <v>2240106</v>
      </c>
      <c r="B414" s="14" t="s">
        <v>352</v>
      </c>
      <c r="C414" s="15">
        <v>274</v>
      </c>
    </row>
    <row r="415" customHeight="1" spans="1:3">
      <c r="A415" s="16">
        <v>2240199</v>
      </c>
      <c r="B415" s="17" t="s">
        <v>353</v>
      </c>
      <c r="C415" s="18">
        <v>65</v>
      </c>
    </row>
    <row r="416" customHeight="1" spans="1:3">
      <c r="A416" s="19">
        <v>22407</v>
      </c>
      <c r="B416" s="20" t="s">
        <v>354</v>
      </c>
      <c r="C416" s="21">
        <v>616</v>
      </c>
    </row>
    <row r="417" customHeight="1" spans="1:3">
      <c r="A417" s="22">
        <v>2240703</v>
      </c>
      <c r="B417" s="23" t="s">
        <v>355</v>
      </c>
      <c r="C417" s="24">
        <v>16</v>
      </c>
    </row>
    <row r="418" customHeight="1" spans="1:3">
      <c r="A418" s="22">
        <v>2240704</v>
      </c>
      <c r="B418" s="23" t="s">
        <v>356</v>
      </c>
      <c r="C418" s="24">
        <v>600</v>
      </c>
    </row>
    <row r="419" customHeight="1" spans="1:3">
      <c r="A419" s="19">
        <v>229</v>
      </c>
      <c r="B419" s="20" t="s">
        <v>357</v>
      </c>
      <c r="C419" s="21">
        <v>1130</v>
      </c>
    </row>
    <row r="420" customHeight="1" spans="1:3">
      <c r="A420" s="19">
        <v>22999</v>
      </c>
      <c r="B420" s="20" t="s">
        <v>358</v>
      </c>
      <c r="C420" s="21">
        <v>1130</v>
      </c>
    </row>
    <row r="421" customHeight="1" spans="1:3">
      <c r="A421" s="25">
        <v>2299901</v>
      </c>
      <c r="B421" s="26" t="s">
        <v>359</v>
      </c>
      <c r="C421" s="24">
        <v>1130</v>
      </c>
    </row>
    <row r="422" customHeight="1" spans="1:3">
      <c r="A422" s="11">
        <v>232</v>
      </c>
      <c r="B422" s="11" t="s">
        <v>360</v>
      </c>
      <c r="C422" s="27">
        <f>SUM(C423,C424,C425)</f>
        <v>806</v>
      </c>
    </row>
    <row r="423" customHeight="1" spans="1:3">
      <c r="A423" s="11">
        <v>23201</v>
      </c>
      <c r="B423" s="11" t="s">
        <v>361</v>
      </c>
      <c r="C423" s="27">
        <v>0</v>
      </c>
    </row>
    <row r="424" customHeight="1" spans="1:3">
      <c r="A424" s="11">
        <v>23202</v>
      </c>
      <c r="B424" s="11" t="s">
        <v>362</v>
      </c>
      <c r="C424" s="27">
        <v>0</v>
      </c>
    </row>
    <row r="425" customHeight="1" spans="1:3">
      <c r="A425" s="11">
        <v>23203</v>
      </c>
      <c r="B425" s="11" t="s">
        <v>363</v>
      </c>
      <c r="C425" s="27">
        <f>SUM(C426:C429)</f>
        <v>806</v>
      </c>
    </row>
    <row r="426" customHeight="1" spans="1:3">
      <c r="A426" s="14">
        <v>2320301</v>
      </c>
      <c r="B426" s="14" t="s">
        <v>364</v>
      </c>
      <c r="C426" s="28">
        <v>806</v>
      </c>
    </row>
    <row r="427" customHeight="1" spans="1:3">
      <c r="A427" s="14">
        <v>2320302</v>
      </c>
      <c r="B427" s="14" t="s">
        <v>365</v>
      </c>
      <c r="C427" s="28">
        <v>0</v>
      </c>
    </row>
    <row r="428" customHeight="1" spans="1:3">
      <c r="A428" s="14">
        <v>2320303</v>
      </c>
      <c r="B428" s="14" t="s">
        <v>366</v>
      </c>
      <c r="C428" s="28">
        <v>0</v>
      </c>
    </row>
    <row r="429" customHeight="1" spans="1:3">
      <c r="A429" s="14">
        <v>2320304</v>
      </c>
      <c r="B429" s="14" t="s">
        <v>367</v>
      </c>
      <c r="C429" s="28">
        <v>0</v>
      </c>
    </row>
    <row r="430" customHeight="1" spans="1:3">
      <c r="A430" s="11">
        <v>233</v>
      </c>
      <c r="B430" s="11" t="s">
        <v>368</v>
      </c>
      <c r="C430" s="27">
        <f>C431+C432+C433</f>
        <v>0</v>
      </c>
    </row>
    <row r="431" customHeight="1" spans="1:3">
      <c r="A431" s="11">
        <v>23301</v>
      </c>
      <c r="B431" s="11" t="s">
        <v>369</v>
      </c>
      <c r="C431" s="27">
        <v>0</v>
      </c>
    </row>
    <row r="432" customHeight="1" spans="1:3">
      <c r="A432" s="11">
        <v>23302</v>
      </c>
      <c r="B432" s="11" t="s">
        <v>370</v>
      </c>
      <c r="C432" s="27">
        <v>0</v>
      </c>
    </row>
    <row r="433" customHeight="1" spans="1:3">
      <c r="A433" s="11">
        <v>23303</v>
      </c>
      <c r="B433" s="11" t="s">
        <v>371</v>
      </c>
      <c r="C433" s="27">
        <v>0</v>
      </c>
    </row>
  </sheetData>
  <mergeCells count="2">
    <mergeCell ref="A2:C2"/>
    <mergeCell ref="A3:C3"/>
  </mergeCells>
  <pageMargins left="0.708661417322835" right="0.511811023622047" top="0.551181102362205" bottom="0.551181102362205" header="0.118110236220472" footer="0.118110236220472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2019-03-14T03:34:00Z</dcterms:created>
  <cp:lastPrinted>2019-04-07T11:23:00Z</cp:lastPrinted>
  <dcterms:modified xsi:type="dcterms:W3CDTF">2020-08-28T02:28:20Z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